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7725" activeTab="1"/>
  </bookViews>
  <sheets>
    <sheet name="2019" sheetId="1" r:id="rId1"/>
    <sheet name="2020" sheetId="2" r:id="rId2"/>
    <sheet name="Проект 2020" sheetId="3" r:id="rId3"/>
    <sheet name="2021" sheetId="4" r:id="rId4"/>
    <sheet name="202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<sst xmlns="http://schemas.openxmlformats.org/spreadsheetml/2006/main" count="361" uniqueCount="64">
  <si>
    <t> N/n</t>
  </si>
  <si>
    <t>Назва структурного підрозділу  та посад</t>
  </si>
  <si>
    <t>Кількість штатних посад</t>
  </si>
  <si>
    <t>Адміністративно-господарська частина</t>
  </si>
  <si>
    <t>Директор</t>
  </si>
  <si>
    <t>п859</t>
  </si>
  <si>
    <t>Заступник директора</t>
  </si>
  <si>
    <t>Заступник директора з організаційних питань</t>
  </si>
  <si>
    <t>Помічник директора</t>
  </si>
  <si>
    <t>Головний бухгалтер</t>
  </si>
  <si>
    <t>Бухгалтер 1 категорії</t>
  </si>
  <si>
    <t>Юрисконсульт</t>
  </si>
  <si>
    <t>Відділ правової освіти та безпеки життєдіяльності</t>
  </si>
  <si>
    <t>Начальник відділу</t>
  </si>
  <si>
    <t>Інструктор з права</t>
  </si>
  <si>
    <t>Інструктор з парамедицини</t>
  </si>
  <si>
    <t>Відділ національно-патріотичного виховання та допризовної підготовки</t>
  </si>
  <si>
    <t>Інструктор з технічної підготовки</t>
  </si>
  <si>
    <t>Інструктор з єдиноборств</t>
  </si>
  <si>
    <t>Інструктор з командних видів змагань</t>
  </si>
  <si>
    <t>Інструктор з воєнної історії</t>
  </si>
  <si>
    <t>Відділ з загальних питань</t>
  </si>
  <si>
    <t>Інструктор з організаційно-масової роботи</t>
  </si>
  <si>
    <t>Соціолог</t>
  </si>
  <si>
    <t>Усього</t>
  </si>
  <si>
    <t>Інспектор з оборонно - масової роботи</t>
  </si>
  <si>
    <t>Тарифний розряд </t>
  </si>
  <si>
    <t>ПОГОДЖЕНО</t>
  </si>
  <si>
    <t>Директор соціальної політики</t>
  </si>
  <si>
    <r>
      <t>Дніпровської</t>
    </r>
    <r>
      <rPr>
        <sz val="12"/>
        <color indexed="8"/>
        <rFont val="Times New Roman"/>
        <family val="1"/>
      </rPr>
      <t xml:space="preserve"> міської ради</t>
    </r>
  </si>
  <si>
    <r>
      <t xml:space="preserve">_____________________ </t>
    </r>
    <r>
      <rPr>
        <sz val="12"/>
        <color indexed="8"/>
        <rFont val="Times New Roman"/>
        <family val="1"/>
      </rPr>
      <t>Е. С. Підлубний</t>
    </r>
  </si>
  <si>
    <t>"____" _____________ 201    року</t>
  </si>
  <si>
    <t xml:space="preserve">      М.П</t>
  </si>
  <si>
    <t>ЗАТВЕРДЖЕНО</t>
  </si>
  <si>
    <t>з місячним фондом заробітної плати</t>
  </si>
  <si>
    <t>Директор підприємства</t>
  </si>
  <si>
    <t xml:space="preserve"> _____________________   І.Є. Куліковський</t>
  </si>
  <si>
    <t>М.П.</t>
  </si>
  <si>
    <t>ШТАТНИЙ РОЗКЛАД</t>
  </si>
  <si>
    <t>Комунального підприємства "Патріот" Дніпровської міської ради з 01.01.2019 року</t>
  </si>
  <si>
    <t>штат у кількості 28 штатних одиниці</t>
  </si>
  <si>
    <t>Двісті сорок сім тисяч чотириста тридцять</t>
  </si>
  <si>
    <t>одна гривня 00 коп.</t>
  </si>
  <si>
    <r>
      <t xml:space="preserve">наказ </t>
    </r>
    <r>
      <rPr>
        <u val="single"/>
        <sz val="12"/>
        <color indexed="8"/>
        <rFont val="Times New Roman"/>
        <family val="1"/>
      </rPr>
      <t xml:space="preserve">№ 32-2018-ОД </t>
    </r>
    <r>
      <rPr>
        <sz val="12"/>
        <color indexed="8"/>
        <rFont val="Times New Roman"/>
        <family val="1"/>
      </rPr>
      <t xml:space="preserve"> від </t>
    </r>
    <r>
      <rPr>
        <u val="single"/>
        <sz val="12"/>
        <color indexed="8"/>
        <rFont val="Times New Roman"/>
        <family val="1"/>
      </rPr>
      <t>29.12.2018</t>
    </r>
    <r>
      <rPr>
        <sz val="12"/>
        <color indexed="8"/>
        <rFont val="Times New Roman"/>
        <family val="1"/>
      </rPr>
      <t xml:space="preserve"> року</t>
    </r>
  </si>
  <si>
    <t>Посадовий оклад                  на одну штатну одиницю (грн.)</t>
  </si>
  <si>
    <t>Надбавка (до 50%) (грн.)</t>
  </si>
  <si>
    <t>Фонд заробітної плати на місяць (грн.)</t>
  </si>
  <si>
    <t>Відділ методично-консультативних робіт з участниками АТО</t>
  </si>
  <si>
    <t>Консультант з питань здорового способу життя</t>
  </si>
  <si>
    <t>1</t>
  </si>
  <si>
    <t>28</t>
  </si>
  <si>
    <t>5</t>
  </si>
  <si>
    <t>І. І. Денесюк</t>
  </si>
  <si>
    <r>
      <t xml:space="preserve">наказ </t>
    </r>
    <r>
      <rPr>
        <u val="single"/>
        <sz val="12"/>
        <color indexed="8"/>
        <rFont val="Times New Roman"/>
        <family val="1"/>
      </rPr>
      <t xml:space="preserve">№                    </t>
    </r>
    <r>
      <rPr>
        <sz val="12"/>
        <color indexed="8"/>
        <rFont val="Times New Roman"/>
        <family val="1"/>
      </rPr>
      <t xml:space="preserve"> від</t>
    </r>
    <r>
      <rPr>
        <u val="single"/>
        <sz val="12"/>
        <color indexed="8"/>
        <rFont val="Times New Roman"/>
        <family val="1"/>
      </rPr>
      <t xml:space="preserve">                    </t>
    </r>
    <r>
      <rPr>
        <sz val="12"/>
        <color indexed="8"/>
        <rFont val="Times New Roman"/>
        <family val="1"/>
      </rPr>
      <t xml:space="preserve"> року</t>
    </r>
  </si>
  <si>
    <t>Комунального підприємства "Патріот" Дніпровської міської ради з 01.01.2020 року</t>
  </si>
  <si>
    <t>Комунального підприємства "Патріот" Дніпровської міської ради з 01.01.2021 року</t>
  </si>
  <si>
    <t>Комунального підприємства "Патріот" Дніпровської міської ради з 01.01.2022 року</t>
  </si>
  <si>
    <t>ПРОЕКТ ШТАТНОГО РОЗКЛАДУ</t>
  </si>
  <si>
    <r>
      <t xml:space="preserve">наказ </t>
    </r>
    <r>
      <rPr>
        <u val="single"/>
        <sz val="12"/>
        <color indexed="8"/>
        <rFont val="Times New Roman"/>
        <family val="1"/>
      </rPr>
      <t>№  12/2019-ОД</t>
    </r>
    <r>
      <rPr>
        <sz val="12"/>
        <color indexed="8"/>
        <rFont val="Times New Roman"/>
        <family val="1"/>
      </rPr>
      <t xml:space="preserve"> від</t>
    </r>
    <r>
      <rPr>
        <u val="single"/>
        <sz val="12"/>
        <color indexed="8"/>
        <rFont val="Times New Roman"/>
        <family val="1"/>
      </rPr>
      <t xml:space="preserve">  06.12.2019 </t>
    </r>
    <r>
      <rPr>
        <sz val="12"/>
        <color indexed="8"/>
        <rFont val="Times New Roman"/>
        <family val="1"/>
      </rPr>
      <t xml:space="preserve"> року</t>
    </r>
  </si>
  <si>
    <t>Заступник міського голови з питань діяльності</t>
  </si>
  <si>
    <t xml:space="preserve"> соціальної політики Дніпровської міської ради</t>
  </si>
  <si>
    <t xml:space="preserve">виконавчих органів, директор Департаменту </t>
  </si>
  <si>
    <t xml:space="preserve">Двісті сімдесят тисяч сімсот вісімдесят  </t>
  </si>
  <si>
    <t>шіст гривень 00 коп.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</si>
</sst>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K58" sqref="K58"/>
    </sheetView>
  </sheetViews>
  <sheetFormatPr defaultColWidth="9.140625" defaultRowHeight="15"/>
  <cols>
    <col min="1" max="1" width="9.421875" style="16" bestFit="1" customWidth="1"/>
    <col min="2" max="2" width="30.8515625" style="16" customWidth="1"/>
    <col min="3" max="3" width="11.8515625" style="16" customWidth="1"/>
    <col min="4" max="4" width="11.28125" style="16" customWidth="1"/>
    <col min="5" max="5" width="20.57421875" style="16" customWidth="1"/>
    <col min="6" max="6" width="13.140625" style="16" customWidth="1"/>
    <col min="7" max="7" width="19.421875" style="16" customWidth="1"/>
    <col min="8" max="8" width="9.140625" style="16" customWidth="1"/>
    <col min="9" max="9" width="11.28125" style="16" bestFit="1" customWidth="1"/>
    <col min="10" max="10" width="13.140625" style="16" bestFit="1" customWidth="1"/>
    <col min="11" max="16384" width="9.140625" style="16" customWidth="1"/>
  </cols>
  <sheetData>
    <row r="1" spans="1:5" ht="15.75">
      <c r="A1" s="18" t="s">
        <v>27</v>
      </c>
      <c r="E1" s="18" t="s">
        <v>33</v>
      </c>
    </row>
    <row r="2" spans="1:5" ht="15.75">
      <c r="A2" s="19" t="s">
        <v>28</v>
      </c>
      <c r="E2" s="20" t="s">
        <v>40</v>
      </c>
    </row>
    <row r="3" spans="1:5" ht="15.75">
      <c r="A3" s="19" t="s">
        <v>29</v>
      </c>
      <c r="E3" s="20" t="s">
        <v>34</v>
      </c>
    </row>
    <row r="4" spans="1:5" ht="15.75">
      <c r="A4" s="20"/>
      <c r="E4" s="19" t="s">
        <v>41</v>
      </c>
    </row>
    <row r="5" spans="1:5" ht="15.75">
      <c r="A5" s="20"/>
      <c r="E5" s="19" t="s">
        <v>42</v>
      </c>
    </row>
    <row r="6" spans="1:5" ht="15.75">
      <c r="A6" s="20"/>
      <c r="E6" s="20" t="s">
        <v>35</v>
      </c>
    </row>
    <row r="7" spans="1:5" ht="15.75">
      <c r="A7" s="20" t="s">
        <v>30</v>
      </c>
      <c r="E7" s="20"/>
    </row>
    <row r="8" spans="1:5" ht="15.75">
      <c r="A8" s="20"/>
      <c r="E8" s="20" t="s">
        <v>36</v>
      </c>
    </row>
    <row r="9" spans="1:5" ht="15.75">
      <c r="A9" s="20" t="s">
        <v>31</v>
      </c>
      <c r="E9" s="20"/>
    </row>
    <row r="10" spans="1:5" ht="15.75">
      <c r="A10" s="17" t="s">
        <v>32</v>
      </c>
      <c r="E10" s="20" t="s">
        <v>43</v>
      </c>
    </row>
    <row r="11" ht="15.75">
      <c r="E11" s="20" t="s">
        <v>31</v>
      </c>
    </row>
    <row r="12" ht="15.75">
      <c r="E12" s="21" t="s">
        <v>37</v>
      </c>
    </row>
    <row r="13" ht="15.75">
      <c r="E13" s="20"/>
    </row>
    <row r="14" spans="1:7" ht="15.75">
      <c r="A14" s="51" t="s">
        <v>38</v>
      </c>
      <c r="B14" s="51"/>
      <c r="C14" s="51"/>
      <c r="D14" s="51"/>
      <c r="E14" s="51"/>
      <c r="F14" s="51"/>
      <c r="G14" s="51"/>
    </row>
    <row r="15" spans="1:7" ht="15.75">
      <c r="A15" s="52" t="s">
        <v>39</v>
      </c>
      <c r="B15" s="52"/>
      <c r="C15" s="52"/>
      <c r="D15" s="52"/>
      <c r="E15" s="52"/>
      <c r="F15" s="52"/>
      <c r="G15" s="52"/>
    </row>
    <row r="16" spans="1:7" ht="78" customHeight="1">
      <c r="A16" s="23" t="s">
        <v>0</v>
      </c>
      <c r="B16" s="24" t="s">
        <v>1</v>
      </c>
      <c r="C16" s="1" t="s">
        <v>26</v>
      </c>
      <c r="D16" s="1" t="s">
        <v>2</v>
      </c>
      <c r="E16" s="1" t="s">
        <v>44</v>
      </c>
      <c r="F16" s="1" t="s">
        <v>45</v>
      </c>
      <c r="G16" s="1" t="s">
        <v>46</v>
      </c>
    </row>
    <row r="17" spans="1:9" ht="31.5">
      <c r="A17" s="4"/>
      <c r="B17" s="2" t="s">
        <v>3</v>
      </c>
      <c r="C17" s="3"/>
      <c r="D17" s="1">
        <v>7</v>
      </c>
      <c r="E17" s="3"/>
      <c r="F17" s="4"/>
      <c r="G17" s="13"/>
      <c r="I17" s="22"/>
    </row>
    <row r="18" spans="1:10" ht="15.75">
      <c r="A18" s="1">
        <v>1</v>
      </c>
      <c r="B18" s="3" t="s">
        <v>4</v>
      </c>
      <c r="C18" s="5" t="s">
        <v>5</v>
      </c>
      <c r="D18" s="4">
        <v>1</v>
      </c>
      <c r="E18" s="12">
        <v>13285</v>
      </c>
      <c r="F18" s="12">
        <v>0</v>
      </c>
      <c r="G18" s="12">
        <f>E18+F18</f>
        <v>13285</v>
      </c>
      <c r="J18" s="15"/>
    </row>
    <row r="19" spans="1:7" ht="15.75" customHeight="1">
      <c r="A19" s="1">
        <v>2</v>
      </c>
      <c r="B19" s="3" t="s">
        <v>6</v>
      </c>
      <c r="C19" s="7">
        <v>-0.1</v>
      </c>
      <c r="D19" s="4">
        <v>0</v>
      </c>
      <c r="E19" s="12">
        <v>11957</v>
      </c>
      <c r="F19" s="12">
        <v>5978</v>
      </c>
      <c r="G19" s="12">
        <f aca="true" t="shared" si="0" ref="G19:G49">E19+F19</f>
        <v>17935</v>
      </c>
    </row>
    <row r="20" spans="1:10" ht="31.5">
      <c r="A20" s="1">
        <v>3</v>
      </c>
      <c r="B20" s="3" t="s">
        <v>7</v>
      </c>
      <c r="C20" s="7">
        <v>-0.1</v>
      </c>
      <c r="D20" s="4">
        <v>1</v>
      </c>
      <c r="E20" s="12">
        <v>11957</v>
      </c>
      <c r="F20" s="12">
        <v>5978</v>
      </c>
      <c r="G20" s="12">
        <f t="shared" si="0"/>
        <v>17935</v>
      </c>
      <c r="J20" s="22"/>
    </row>
    <row r="21" spans="1:7" ht="15.75">
      <c r="A21" s="1">
        <v>4</v>
      </c>
      <c r="B21" s="3" t="s">
        <v>8</v>
      </c>
      <c r="C21" s="7">
        <v>-0.3</v>
      </c>
      <c r="D21" s="4">
        <v>1</v>
      </c>
      <c r="E21" s="14">
        <v>9300</v>
      </c>
      <c r="F21" s="12">
        <f>E21*0.5</f>
        <v>4650</v>
      </c>
      <c r="G21" s="12">
        <f t="shared" si="0"/>
        <v>13950</v>
      </c>
    </row>
    <row r="22" spans="1:10" ht="15.75">
      <c r="A22" s="1">
        <v>5</v>
      </c>
      <c r="B22" s="3" t="s">
        <v>9</v>
      </c>
      <c r="C22" s="7">
        <v>-0.15</v>
      </c>
      <c r="D22" s="4">
        <v>1</v>
      </c>
      <c r="E22" s="14">
        <v>11292</v>
      </c>
      <c r="F22" s="12">
        <f>E22*0.5</f>
        <v>5646</v>
      </c>
      <c r="G22" s="12">
        <f t="shared" si="0"/>
        <v>16938</v>
      </c>
      <c r="J22" s="22"/>
    </row>
    <row r="23" spans="1:7" ht="15.75">
      <c r="A23" s="1">
        <v>6</v>
      </c>
      <c r="B23" s="3" t="s">
        <v>10</v>
      </c>
      <c r="C23" s="4">
        <v>10</v>
      </c>
      <c r="D23" s="4">
        <v>1</v>
      </c>
      <c r="E23" s="12">
        <v>3496</v>
      </c>
      <c r="F23" s="12">
        <f>E23*0.5</f>
        <v>1748</v>
      </c>
      <c r="G23" s="12">
        <f t="shared" si="0"/>
        <v>5244</v>
      </c>
    </row>
    <row r="24" spans="1:7" ht="15.75">
      <c r="A24" s="1">
        <v>7</v>
      </c>
      <c r="B24" s="3" t="s">
        <v>11</v>
      </c>
      <c r="C24" s="4">
        <v>10</v>
      </c>
      <c r="D24" s="4">
        <v>1</v>
      </c>
      <c r="E24" s="12">
        <v>3496</v>
      </c>
      <c r="F24" s="12">
        <f>E24*0.5</f>
        <v>1748</v>
      </c>
      <c r="G24" s="12">
        <f t="shared" si="0"/>
        <v>5244</v>
      </c>
    </row>
    <row r="25" spans="1:7" ht="31.5">
      <c r="A25" s="1"/>
      <c r="B25" s="8" t="s">
        <v>12</v>
      </c>
      <c r="C25" s="9"/>
      <c r="D25" s="10">
        <v>5</v>
      </c>
      <c r="E25" s="11"/>
      <c r="F25" s="12"/>
      <c r="G25" s="12"/>
    </row>
    <row r="26" spans="1:7" ht="15.75">
      <c r="A26" s="1">
        <v>8</v>
      </c>
      <c r="B26" s="9" t="s">
        <v>13</v>
      </c>
      <c r="C26" s="7">
        <v>-0.15</v>
      </c>
      <c r="D26" s="11">
        <v>1</v>
      </c>
      <c r="E26" s="14">
        <v>11292</v>
      </c>
      <c r="F26" s="12">
        <v>5646</v>
      </c>
      <c r="G26" s="12">
        <f t="shared" si="0"/>
        <v>16938</v>
      </c>
    </row>
    <row r="27" spans="1:7" ht="15.75">
      <c r="A27" s="1">
        <v>9</v>
      </c>
      <c r="B27" s="3" t="s">
        <v>14</v>
      </c>
      <c r="C27" s="4">
        <v>10</v>
      </c>
      <c r="D27" s="4">
        <v>1</v>
      </c>
      <c r="E27" s="12">
        <v>3496</v>
      </c>
      <c r="F27" s="12">
        <v>1748</v>
      </c>
      <c r="G27" s="12">
        <f t="shared" si="0"/>
        <v>5244</v>
      </c>
    </row>
    <row r="28" spans="1:7" ht="15.75">
      <c r="A28" s="1">
        <v>10</v>
      </c>
      <c r="B28" s="3" t="s">
        <v>14</v>
      </c>
      <c r="C28" s="4">
        <v>10</v>
      </c>
      <c r="D28" s="4">
        <v>1</v>
      </c>
      <c r="E28" s="12">
        <v>3496</v>
      </c>
      <c r="F28" s="12">
        <v>1748</v>
      </c>
      <c r="G28" s="12">
        <f t="shared" si="0"/>
        <v>5244</v>
      </c>
    </row>
    <row r="29" spans="1:7" ht="15.75">
      <c r="A29" s="1">
        <v>11</v>
      </c>
      <c r="B29" s="3" t="s">
        <v>15</v>
      </c>
      <c r="C29" s="4">
        <v>10</v>
      </c>
      <c r="D29" s="6">
        <v>1</v>
      </c>
      <c r="E29" s="12">
        <v>3496</v>
      </c>
      <c r="F29" s="12">
        <v>1748</v>
      </c>
      <c r="G29" s="12">
        <f t="shared" si="0"/>
        <v>5244</v>
      </c>
    </row>
    <row r="30" spans="1:7" ht="17.25" customHeight="1">
      <c r="A30" s="1">
        <v>12</v>
      </c>
      <c r="B30" s="3" t="s">
        <v>15</v>
      </c>
      <c r="C30" s="4">
        <v>10</v>
      </c>
      <c r="D30" s="6">
        <v>1</v>
      </c>
      <c r="E30" s="12">
        <v>3496</v>
      </c>
      <c r="F30" s="12">
        <v>1748</v>
      </c>
      <c r="G30" s="12">
        <f t="shared" si="0"/>
        <v>5244</v>
      </c>
    </row>
    <row r="31" spans="1:7" ht="47.25">
      <c r="A31" s="25"/>
      <c r="B31" s="28" t="s">
        <v>16</v>
      </c>
      <c r="C31" s="26"/>
      <c r="D31" s="30">
        <v>6</v>
      </c>
      <c r="E31" s="27"/>
      <c r="F31" s="27"/>
      <c r="G31" s="12"/>
    </row>
    <row r="32" spans="1:7" ht="15.75">
      <c r="A32" s="39">
        <v>13</v>
      </c>
      <c r="B32" s="32" t="s">
        <v>13</v>
      </c>
      <c r="C32" s="40">
        <v>-0.15</v>
      </c>
      <c r="D32" s="33">
        <v>1</v>
      </c>
      <c r="E32" s="34">
        <v>11292</v>
      </c>
      <c r="F32" s="35">
        <f aca="true" t="shared" si="1" ref="F32:F37">E32*0.5</f>
        <v>5646</v>
      </c>
      <c r="G32" s="12">
        <f t="shared" si="0"/>
        <v>16938</v>
      </c>
    </row>
    <row r="33" spans="1:7" ht="31.5">
      <c r="A33" s="39">
        <v>14</v>
      </c>
      <c r="B33" s="32" t="s">
        <v>25</v>
      </c>
      <c r="C33" s="29">
        <v>10</v>
      </c>
      <c r="D33" s="29">
        <v>1</v>
      </c>
      <c r="E33" s="12">
        <v>3496</v>
      </c>
      <c r="F33" s="35">
        <f t="shared" si="1"/>
        <v>1748</v>
      </c>
      <c r="G33" s="12">
        <f t="shared" si="0"/>
        <v>5244</v>
      </c>
    </row>
    <row r="34" spans="1:7" ht="15.75">
      <c r="A34" s="39">
        <v>15</v>
      </c>
      <c r="B34" s="32" t="s">
        <v>20</v>
      </c>
      <c r="C34" s="29">
        <v>10</v>
      </c>
      <c r="D34" s="29">
        <v>1</v>
      </c>
      <c r="E34" s="12">
        <v>3496</v>
      </c>
      <c r="F34" s="35">
        <f t="shared" si="1"/>
        <v>1748</v>
      </c>
      <c r="G34" s="12">
        <f t="shared" si="0"/>
        <v>5244</v>
      </c>
    </row>
    <row r="35" spans="1:9" ht="31.5">
      <c r="A35" s="39">
        <v>16</v>
      </c>
      <c r="B35" s="32" t="s">
        <v>17</v>
      </c>
      <c r="C35" s="29">
        <v>10</v>
      </c>
      <c r="D35" s="29">
        <v>1</v>
      </c>
      <c r="E35" s="12">
        <v>3496</v>
      </c>
      <c r="F35" s="35">
        <f t="shared" si="1"/>
        <v>1748</v>
      </c>
      <c r="G35" s="12">
        <f t="shared" si="0"/>
        <v>5244</v>
      </c>
      <c r="I35" s="22"/>
    </row>
    <row r="36" spans="1:7" ht="15.75">
      <c r="A36" s="39">
        <v>17</v>
      </c>
      <c r="B36" s="32" t="s">
        <v>18</v>
      </c>
      <c r="C36" s="29">
        <v>10</v>
      </c>
      <c r="D36" s="29">
        <v>1</v>
      </c>
      <c r="E36" s="12">
        <v>3496</v>
      </c>
      <c r="F36" s="35">
        <f t="shared" si="1"/>
        <v>1748</v>
      </c>
      <c r="G36" s="12">
        <f t="shared" si="0"/>
        <v>5244</v>
      </c>
    </row>
    <row r="37" spans="1:7" ht="31.5">
      <c r="A37" s="39">
        <v>18</v>
      </c>
      <c r="B37" s="32" t="s">
        <v>19</v>
      </c>
      <c r="C37" s="29">
        <v>10</v>
      </c>
      <c r="D37" s="29">
        <v>1</v>
      </c>
      <c r="E37" s="12">
        <v>3496</v>
      </c>
      <c r="F37" s="35">
        <f t="shared" si="1"/>
        <v>1748</v>
      </c>
      <c r="G37" s="12">
        <f t="shared" si="0"/>
        <v>5244</v>
      </c>
    </row>
    <row r="38" spans="1:7" ht="47.25">
      <c r="A38" s="39"/>
      <c r="B38" s="38" t="s">
        <v>47</v>
      </c>
      <c r="C38" s="33"/>
      <c r="D38" s="43" t="s">
        <v>51</v>
      </c>
      <c r="E38" s="35"/>
      <c r="F38" s="35"/>
      <c r="G38" s="12"/>
    </row>
    <row r="39" spans="1:7" ht="15.75">
      <c r="A39" s="39">
        <v>19</v>
      </c>
      <c r="B39" s="36" t="s">
        <v>13</v>
      </c>
      <c r="C39" s="41">
        <v>-0.15</v>
      </c>
      <c r="D39" s="33">
        <v>1</v>
      </c>
      <c r="E39" s="34">
        <v>11292</v>
      </c>
      <c r="F39" s="35">
        <f>E39*0.5</f>
        <v>5646</v>
      </c>
      <c r="G39" s="12">
        <f t="shared" si="0"/>
        <v>16938</v>
      </c>
    </row>
    <row r="40" spans="1:7" ht="31.5">
      <c r="A40" s="39">
        <v>20</v>
      </c>
      <c r="B40" s="36" t="s">
        <v>48</v>
      </c>
      <c r="C40" s="33">
        <v>10</v>
      </c>
      <c r="D40" s="33" t="s">
        <v>49</v>
      </c>
      <c r="E40" s="12">
        <v>3496</v>
      </c>
      <c r="F40" s="35">
        <f>E40*0.5</f>
        <v>1748</v>
      </c>
      <c r="G40" s="12">
        <f t="shared" si="0"/>
        <v>5244</v>
      </c>
    </row>
    <row r="41" spans="1:7" ht="31.5">
      <c r="A41" s="39">
        <v>21</v>
      </c>
      <c r="B41" s="36" t="s">
        <v>48</v>
      </c>
      <c r="C41" s="33">
        <v>10</v>
      </c>
      <c r="D41" s="33" t="s">
        <v>49</v>
      </c>
      <c r="E41" s="12">
        <v>3496</v>
      </c>
      <c r="F41" s="35">
        <f>E41*0.5</f>
        <v>1748</v>
      </c>
      <c r="G41" s="12">
        <f t="shared" si="0"/>
        <v>5244</v>
      </c>
    </row>
    <row r="42" spans="1:7" ht="31.5">
      <c r="A42" s="39">
        <v>22</v>
      </c>
      <c r="B42" s="36" t="s">
        <v>48</v>
      </c>
      <c r="C42" s="33">
        <v>10</v>
      </c>
      <c r="D42" s="33" t="s">
        <v>49</v>
      </c>
      <c r="E42" s="12">
        <v>3496</v>
      </c>
      <c r="F42" s="35">
        <f>E42*0.5</f>
        <v>1748</v>
      </c>
      <c r="G42" s="12">
        <f t="shared" si="0"/>
        <v>5244</v>
      </c>
    </row>
    <row r="43" spans="1:7" ht="31.5">
      <c r="A43" s="39">
        <v>23</v>
      </c>
      <c r="B43" s="36" t="s">
        <v>48</v>
      </c>
      <c r="C43" s="33">
        <v>10</v>
      </c>
      <c r="D43" s="33" t="s">
        <v>49</v>
      </c>
      <c r="E43" s="12">
        <v>3496</v>
      </c>
      <c r="F43" s="35">
        <f>E43*0.5</f>
        <v>1748</v>
      </c>
      <c r="G43" s="12">
        <f t="shared" si="0"/>
        <v>5244</v>
      </c>
    </row>
    <row r="44" spans="1:7" ht="15.75">
      <c r="A44" s="39"/>
      <c r="B44" s="38" t="s">
        <v>21</v>
      </c>
      <c r="C44" s="33"/>
      <c r="D44" s="43" t="s">
        <v>51</v>
      </c>
      <c r="E44" s="35"/>
      <c r="F44" s="35"/>
      <c r="G44" s="12"/>
    </row>
    <row r="45" spans="1:7" ht="15.75">
      <c r="A45" s="39">
        <v>24</v>
      </c>
      <c r="B45" s="36" t="s">
        <v>13</v>
      </c>
      <c r="C45" s="41">
        <v>-0.15</v>
      </c>
      <c r="D45" s="33">
        <v>1</v>
      </c>
      <c r="E45" s="34">
        <v>11292</v>
      </c>
      <c r="F45" s="35">
        <f>E45*0.5</f>
        <v>5646</v>
      </c>
      <c r="G45" s="12">
        <f t="shared" si="0"/>
        <v>16938</v>
      </c>
    </row>
    <row r="46" spans="1:7" ht="31.5">
      <c r="A46" s="39">
        <v>25</v>
      </c>
      <c r="B46" s="36" t="s">
        <v>22</v>
      </c>
      <c r="C46" s="33">
        <v>10</v>
      </c>
      <c r="D46" s="33" t="s">
        <v>49</v>
      </c>
      <c r="E46" s="12">
        <v>3496</v>
      </c>
      <c r="F46" s="35">
        <f>E46*0.5</f>
        <v>1748</v>
      </c>
      <c r="G46" s="12">
        <f t="shared" si="0"/>
        <v>5244</v>
      </c>
    </row>
    <row r="47" spans="1:7" ht="31.5">
      <c r="A47" s="39">
        <v>26</v>
      </c>
      <c r="B47" s="36" t="s">
        <v>22</v>
      </c>
      <c r="C47" s="33">
        <v>10</v>
      </c>
      <c r="D47" s="33" t="s">
        <v>49</v>
      </c>
      <c r="E47" s="12">
        <v>3496</v>
      </c>
      <c r="F47" s="35">
        <f>E47*0.5</f>
        <v>1748</v>
      </c>
      <c r="G47" s="12">
        <f t="shared" si="0"/>
        <v>5244</v>
      </c>
    </row>
    <row r="48" spans="1:9" ht="31.5">
      <c r="A48" s="39">
        <v>27</v>
      </c>
      <c r="B48" s="36" t="s">
        <v>22</v>
      </c>
      <c r="C48" s="33">
        <v>10</v>
      </c>
      <c r="D48" s="33" t="s">
        <v>49</v>
      </c>
      <c r="E48" s="12">
        <v>3496</v>
      </c>
      <c r="F48" s="35">
        <f>E48*0.5</f>
        <v>1748</v>
      </c>
      <c r="G48" s="12">
        <f t="shared" si="0"/>
        <v>5244</v>
      </c>
      <c r="I48" s="22"/>
    </row>
    <row r="49" spans="1:7" ht="15.75">
      <c r="A49" s="39">
        <v>28</v>
      </c>
      <c r="B49" s="36" t="s">
        <v>23</v>
      </c>
      <c r="C49" s="33">
        <v>10</v>
      </c>
      <c r="D49" s="33">
        <v>1</v>
      </c>
      <c r="E49" s="12">
        <v>3496</v>
      </c>
      <c r="F49" s="35">
        <f>E49*0.5</f>
        <v>1748</v>
      </c>
      <c r="G49" s="12">
        <f t="shared" si="0"/>
        <v>5244</v>
      </c>
    </row>
    <row r="50" spans="1:7" ht="15.75">
      <c r="A50" s="31"/>
      <c r="B50" s="42" t="s">
        <v>24</v>
      </c>
      <c r="C50" s="37"/>
      <c r="D50" s="43" t="s">
        <v>50</v>
      </c>
      <c r="E50" s="44">
        <f>SUM(E18:E49)</f>
        <v>169383</v>
      </c>
      <c r="F50" s="44">
        <f>SUM(F18:F49)</f>
        <v>78048</v>
      </c>
      <c r="G50" s="44">
        <f>SUM(G18:G49)</f>
        <v>247431</v>
      </c>
    </row>
    <row r="51" spans="1:7" ht="15.75">
      <c r="A51" s="45"/>
      <c r="B51" s="46"/>
      <c r="C51" s="47"/>
      <c r="D51" s="48"/>
      <c r="E51" s="49"/>
      <c r="F51" s="49"/>
      <c r="G51" s="49"/>
    </row>
    <row r="52" ht="15.75">
      <c r="G52" s="22"/>
    </row>
    <row r="53" spans="2:7" ht="15.75">
      <c r="B53" s="16" t="s">
        <v>9</v>
      </c>
      <c r="G53" s="16" t="s">
        <v>52</v>
      </c>
    </row>
  </sheetData>
  <sheetProtection/>
  <mergeCells count="2">
    <mergeCell ref="A14:G14"/>
    <mergeCell ref="A15:G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0">
      <selection activeCell="F7" sqref="F7"/>
    </sheetView>
  </sheetViews>
  <sheetFormatPr defaultColWidth="9.140625" defaultRowHeight="15"/>
  <cols>
    <col min="1" max="1" width="9.421875" style="16" bestFit="1" customWidth="1"/>
    <col min="2" max="2" width="30.421875" style="16" customWidth="1"/>
    <col min="3" max="3" width="11.8515625" style="16" customWidth="1"/>
    <col min="4" max="4" width="11.28125" style="16" customWidth="1"/>
    <col min="5" max="5" width="21.421875" style="16" customWidth="1"/>
    <col min="6" max="6" width="13.140625" style="16" customWidth="1"/>
    <col min="7" max="7" width="19.421875" style="16" customWidth="1"/>
    <col min="8" max="8" width="9.140625" style="16" customWidth="1"/>
    <col min="9" max="9" width="11.28125" style="16" bestFit="1" customWidth="1"/>
    <col min="10" max="10" width="13.140625" style="16" bestFit="1" customWidth="1"/>
    <col min="11" max="16384" width="9.140625" style="16" customWidth="1"/>
  </cols>
  <sheetData>
    <row r="1" spans="1:5" ht="15.75">
      <c r="A1" s="18" t="s">
        <v>27</v>
      </c>
      <c r="E1" s="18" t="s">
        <v>33</v>
      </c>
    </row>
    <row r="2" spans="1:5" ht="15.75">
      <c r="A2" s="50" t="s">
        <v>59</v>
      </c>
      <c r="E2" s="20" t="s">
        <v>40</v>
      </c>
    </row>
    <row r="3" spans="1:5" ht="15.75">
      <c r="A3" s="50" t="s">
        <v>61</v>
      </c>
      <c r="E3" s="20" t="s">
        <v>34</v>
      </c>
    </row>
    <row r="4" spans="1:5" ht="15.75">
      <c r="A4" s="55" t="s">
        <v>60</v>
      </c>
      <c r="B4" s="56"/>
      <c r="C4" s="56"/>
      <c r="E4" s="50" t="s">
        <v>62</v>
      </c>
    </row>
    <row r="5" spans="1:5" ht="15.75">
      <c r="A5" s="20"/>
      <c r="E5" s="50" t="s">
        <v>63</v>
      </c>
    </row>
    <row r="6" spans="1:5" ht="15.75">
      <c r="A6" s="20"/>
      <c r="E6" s="20" t="s">
        <v>35</v>
      </c>
    </row>
    <row r="7" spans="1:5" ht="15.75">
      <c r="A7" s="20" t="s">
        <v>30</v>
      </c>
      <c r="E7" s="20"/>
    </row>
    <row r="8" spans="1:5" ht="15.75">
      <c r="A8" s="20"/>
      <c r="E8" s="20" t="s">
        <v>36</v>
      </c>
    </row>
    <row r="9" spans="1:5" ht="15.75">
      <c r="A9" s="20" t="s">
        <v>31</v>
      </c>
      <c r="E9" s="20"/>
    </row>
    <row r="10" spans="1:5" ht="15.75">
      <c r="A10" s="17" t="s">
        <v>32</v>
      </c>
      <c r="E10" s="50" t="s">
        <v>58</v>
      </c>
    </row>
    <row r="11" ht="15.75">
      <c r="E11" s="20" t="s">
        <v>31</v>
      </c>
    </row>
    <row r="12" ht="15.75">
      <c r="E12" s="21" t="s">
        <v>37</v>
      </c>
    </row>
    <row r="13" ht="15.75">
      <c r="E13" s="20"/>
    </row>
    <row r="14" spans="1:7" ht="15.75">
      <c r="A14" s="51" t="s">
        <v>38</v>
      </c>
      <c r="B14" s="51"/>
      <c r="C14" s="51"/>
      <c r="D14" s="51"/>
      <c r="E14" s="51"/>
      <c r="F14" s="51"/>
      <c r="G14" s="51"/>
    </row>
    <row r="15" spans="1:7" ht="15.75">
      <c r="A15" s="53" t="s">
        <v>54</v>
      </c>
      <c r="B15" s="52"/>
      <c r="C15" s="52"/>
      <c r="D15" s="52"/>
      <c r="E15" s="52"/>
      <c r="F15" s="52"/>
      <c r="G15" s="52"/>
    </row>
    <row r="16" spans="1:7" ht="78" customHeight="1">
      <c r="A16" s="23" t="s">
        <v>0</v>
      </c>
      <c r="B16" s="24" t="s">
        <v>1</v>
      </c>
      <c r="C16" s="1" t="s">
        <v>26</v>
      </c>
      <c r="D16" s="1" t="s">
        <v>2</v>
      </c>
      <c r="E16" s="1" t="s">
        <v>44</v>
      </c>
      <c r="F16" s="1" t="s">
        <v>45</v>
      </c>
      <c r="G16" s="1" t="s">
        <v>46</v>
      </c>
    </row>
    <row r="17" spans="1:9" ht="31.5">
      <c r="A17" s="4"/>
      <c r="B17" s="2" t="s">
        <v>3</v>
      </c>
      <c r="C17" s="3"/>
      <c r="D17" s="1">
        <v>7</v>
      </c>
      <c r="E17" s="3"/>
      <c r="F17" s="4"/>
      <c r="G17" s="13"/>
      <c r="I17" s="22"/>
    </row>
    <row r="18" spans="1:10" ht="15.75">
      <c r="A18" s="1">
        <v>1</v>
      </c>
      <c r="B18" s="3" t="s">
        <v>4</v>
      </c>
      <c r="C18" s="5" t="s">
        <v>5</v>
      </c>
      <c r="D18" s="4">
        <v>1</v>
      </c>
      <c r="E18" s="12">
        <v>14539</v>
      </c>
      <c r="F18" s="12">
        <v>0</v>
      </c>
      <c r="G18" s="12">
        <v>14539</v>
      </c>
      <c r="J18" s="15"/>
    </row>
    <row r="19" spans="1:7" ht="15.75" customHeight="1">
      <c r="A19" s="1">
        <v>2</v>
      </c>
      <c r="B19" s="3" t="s">
        <v>6</v>
      </c>
      <c r="C19" s="7">
        <v>-0.1</v>
      </c>
      <c r="D19" s="4">
        <v>1</v>
      </c>
      <c r="E19" s="12">
        <v>13085</v>
      </c>
      <c r="F19" s="12">
        <v>6543</v>
      </c>
      <c r="G19" s="12">
        <f aca="true" t="shared" si="0" ref="G19:G49">E19+F19</f>
        <v>19628</v>
      </c>
    </row>
    <row r="20" spans="1:10" ht="31.5">
      <c r="A20" s="1">
        <v>3</v>
      </c>
      <c r="B20" s="3" t="s">
        <v>7</v>
      </c>
      <c r="C20" s="7">
        <v>-0.1</v>
      </c>
      <c r="D20" s="4">
        <v>1</v>
      </c>
      <c r="E20" s="12">
        <v>13085</v>
      </c>
      <c r="F20" s="12">
        <v>6543</v>
      </c>
      <c r="G20" s="12">
        <f t="shared" si="0"/>
        <v>19628</v>
      </c>
      <c r="J20" s="22"/>
    </row>
    <row r="21" spans="1:7" ht="15.75">
      <c r="A21" s="1">
        <v>4</v>
      </c>
      <c r="B21" s="3" t="s">
        <v>8</v>
      </c>
      <c r="C21" s="7">
        <v>-0.3</v>
      </c>
      <c r="D21" s="4">
        <v>1</v>
      </c>
      <c r="E21" s="14">
        <v>10177</v>
      </c>
      <c r="F21" s="12">
        <v>5088</v>
      </c>
      <c r="G21" s="12">
        <f t="shared" si="0"/>
        <v>15265</v>
      </c>
    </row>
    <row r="22" spans="1:10" ht="15.75">
      <c r="A22" s="1">
        <v>5</v>
      </c>
      <c r="B22" s="3" t="s">
        <v>9</v>
      </c>
      <c r="C22" s="7">
        <v>-0.15</v>
      </c>
      <c r="D22" s="4">
        <v>1</v>
      </c>
      <c r="E22" s="14">
        <v>12358</v>
      </c>
      <c r="F22" s="12">
        <v>6179</v>
      </c>
      <c r="G22" s="12">
        <f t="shared" si="0"/>
        <v>18537</v>
      </c>
      <c r="J22" s="22"/>
    </row>
    <row r="23" spans="1:7" ht="15.75">
      <c r="A23" s="1">
        <v>6</v>
      </c>
      <c r="B23" s="3" t="s">
        <v>10</v>
      </c>
      <c r="C23" s="4">
        <v>10</v>
      </c>
      <c r="D23" s="4">
        <v>1</v>
      </c>
      <c r="E23" s="12">
        <v>3826</v>
      </c>
      <c r="F23" s="12">
        <f>E23*0.5</f>
        <v>1913</v>
      </c>
      <c r="G23" s="12">
        <f t="shared" si="0"/>
        <v>5739</v>
      </c>
    </row>
    <row r="24" spans="1:7" ht="15.75">
      <c r="A24" s="1">
        <v>7</v>
      </c>
      <c r="B24" s="3" t="s">
        <v>11</v>
      </c>
      <c r="C24" s="4">
        <v>10</v>
      </c>
      <c r="D24" s="4">
        <v>1</v>
      </c>
      <c r="E24" s="12">
        <v>3826</v>
      </c>
      <c r="F24" s="12">
        <f>E24*0.5</f>
        <v>1913</v>
      </c>
      <c r="G24" s="12">
        <f t="shared" si="0"/>
        <v>5739</v>
      </c>
    </row>
    <row r="25" spans="1:7" ht="31.5">
      <c r="A25" s="1"/>
      <c r="B25" s="8" t="s">
        <v>12</v>
      </c>
      <c r="C25" s="9"/>
      <c r="D25" s="10">
        <v>5</v>
      </c>
      <c r="E25" s="11"/>
      <c r="F25" s="12"/>
      <c r="G25" s="12"/>
    </row>
    <row r="26" spans="1:7" ht="15.75">
      <c r="A26" s="1">
        <v>8</v>
      </c>
      <c r="B26" s="9" t="s">
        <v>13</v>
      </c>
      <c r="C26" s="7">
        <v>-0.15</v>
      </c>
      <c r="D26" s="11">
        <v>1</v>
      </c>
      <c r="E26" s="14">
        <v>12358</v>
      </c>
      <c r="F26" s="12">
        <v>6179</v>
      </c>
      <c r="G26" s="12">
        <f t="shared" si="0"/>
        <v>18537</v>
      </c>
    </row>
    <row r="27" spans="1:7" ht="15.75">
      <c r="A27" s="1">
        <v>9</v>
      </c>
      <c r="B27" s="3" t="s">
        <v>14</v>
      </c>
      <c r="C27" s="4">
        <v>10</v>
      </c>
      <c r="D27" s="4">
        <v>1</v>
      </c>
      <c r="E27" s="12">
        <v>3826</v>
      </c>
      <c r="F27" s="12">
        <v>1913</v>
      </c>
      <c r="G27" s="12">
        <f t="shared" si="0"/>
        <v>5739</v>
      </c>
    </row>
    <row r="28" spans="1:7" ht="15.75">
      <c r="A28" s="1">
        <v>10</v>
      </c>
      <c r="B28" s="3" t="s">
        <v>14</v>
      </c>
      <c r="C28" s="4">
        <v>10</v>
      </c>
      <c r="D28" s="4">
        <v>1</v>
      </c>
      <c r="E28" s="12">
        <v>3826</v>
      </c>
      <c r="F28" s="12">
        <v>1913</v>
      </c>
      <c r="G28" s="12">
        <f t="shared" si="0"/>
        <v>5739</v>
      </c>
    </row>
    <row r="29" spans="1:7" ht="15.75">
      <c r="A29" s="1">
        <v>11</v>
      </c>
      <c r="B29" s="3" t="s">
        <v>15</v>
      </c>
      <c r="C29" s="4">
        <v>10</v>
      </c>
      <c r="D29" s="6">
        <v>1</v>
      </c>
      <c r="E29" s="12">
        <v>3826</v>
      </c>
      <c r="F29" s="12">
        <v>1913</v>
      </c>
      <c r="G29" s="12">
        <f t="shared" si="0"/>
        <v>5739</v>
      </c>
    </row>
    <row r="30" spans="1:7" ht="17.25" customHeight="1">
      <c r="A30" s="1">
        <v>12</v>
      </c>
      <c r="B30" s="3" t="s">
        <v>15</v>
      </c>
      <c r="C30" s="4">
        <v>10</v>
      </c>
      <c r="D30" s="6">
        <v>1</v>
      </c>
      <c r="E30" s="12">
        <v>3826</v>
      </c>
      <c r="F30" s="12">
        <v>1913</v>
      </c>
      <c r="G30" s="12">
        <f t="shared" si="0"/>
        <v>5739</v>
      </c>
    </row>
    <row r="31" spans="1:7" ht="47.25">
      <c r="A31" s="25"/>
      <c r="B31" s="28" t="s">
        <v>16</v>
      </c>
      <c r="C31" s="26"/>
      <c r="D31" s="30">
        <v>6</v>
      </c>
      <c r="E31" s="27"/>
      <c r="F31" s="27"/>
      <c r="G31" s="12"/>
    </row>
    <row r="32" spans="1:7" ht="15.75">
      <c r="A32" s="39">
        <v>13</v>
      </c>
      <c r="B32" s="32" t="s">
        <v>13</v>
      </c>
      <c r="C32" s="40">
        <v>-0.15</v>
      </c>
      <c r="D32" s="33">
        <v>1</v>
      </c>
      <c r="E32" s="34">
        <v>12358</v>
      </c>
      <c r="F32" s="35">
        <f aca="true" t="shared" si="1" ref="F32:F37">E32*0.5</f>
        <v>6179</v>
      </c>
      <c r="G32" s="12">
        <f t="shared" si="0"/>
        <v>18537</v>
      </c>
    </row>
    <row r="33" spans="1:7" ht="31.5">
      <c r="A33" s="39">
        <v>14</v>
      </c>
      <c r="B33" s="32" t="s">
        <v>25</v>
      </c>
      <c r="C33" s="29">
        <v>10</v>
      </c>
      <c r="D33" s="29">
        <v>1</v>
      </c>
      <c r="E33" s="12">
        <v>3826</v>
      </c>
      <c r="F33" s="35">
        <f t="shared" si="1"/>
        <v>1913</v>
      </c>
      <c r="G33" s="12">
        <f t="shared" si="0"/>
        <v>5739</v>
      </c>
    </row>
    <row r="34" spans="1:7" ht="15.75">
      <c r="A34" s="39">
        <v>15</v>
      </c>
      <c r="B34" s="32" t="s">
        <v>20</v>
      </c>
      <c r="C34" s="29">
        <v>10</v>
      </c>
      <c r="D34" s="29">
        <v>1</v>
      </c>
      <c r="E34" s="12">
        <v>3826</v>
      </c>
      <c r="F34" s="35">
        <f t="shared" si="1"/>
        <v>1913</v>
      </c>
      <c r="G34" s="12">
        <f t="shared" si="0"/>
        <v>5739</v>
      </c>
    </row>
    <row r="35" spans="1:9" ht="31.5">
      <c r="A35" s="39">
        <v>16</v>
      </c>
      <c r="B35" s="32" t="s">
        <v>17</v>
      </c>
      <c r="C35" s="29">
        <v>10</v>
      </c>
      <c r="D35" s="29">
        <v>1</v>
      </c>
      <c r="E35" s="12">
        <v>3826</v>
      </c>
      <c r="F35" s="35">
        <f t="shared" si="1"/>
        <v>1913</v>
      </c>
      <c r="G35" s="12">
        <f t="shared" si="0"/>
        <v>5739</v>
      </c>
      <c r="I35" s="22"/>
    </row>
    <row r="36" spans="1:7" ht="15.75">
      <c r="A36" s="39">
        <v>17</v>
      </c>
      <c r="B36" s="32" t="s">
        <v>18</v>
      </c>
      <c r="C36" s="29">
        <v>10</v>
      </c>
      <c r="D36" s="29">
        <v>1</v>
      </c>
      <c r="E36" s="12">
        <v>3826</v>
      </c>
      <c r="F36" s="35">
        <f t="shared" si="1"/>
        <v>1913</v>
      </c>
      <c r="G36" s="12">
        <f t="shared" si="0"/>
        <v>5739</v>
      </c>
    </row>
    <row r="37" spans="1:7" ht="31.5">
      <c r="A37" s="39">
        <v>18</v>
      </c>
      <c r="B37" s="32" t="s">
        <v>19</v>
      </c>
      <c r="C37" s="29">
        <v>10</v>
      </c>
      <c r="D37" s="29">
        <v>1</v>
      </c>
      <c r="E37" s="12">
        <v>3826</v>
      </c>
      <c r="F37" s="35">
        <f t="shared" si="1"/>
        <v>1913</v>
      </c>
      <c r="G37" s="12">
        <f t="shared" si="0"/>
        <v>5739</v>
      </c>
    </row>
    <row r="38" spans="1:7" ht="47.25">
      <c r="A38" s="39"/>
      <c r="B38" s="38" t="s">
        <v>47</v>
      </c>
      <c r="C38" s="33"/>
      <c r="D38" s="43" t="s">
        <v>51</v>
      </c>
      <c r="E38" s="35"/>
      <c r="F38" s="35"/>
      <c r="G38" s="12"/>
    </row>
    <row r="39" spans="1:7" ht="15.75">
      <c r="A39" s="39">
        <v>19</v>
      </c>
      <c r="B39" s="36" t="s">
        <v>13</v>
      </c>
      <c r="C39" s="41">
        <v>-0.15</v>
      </c>
      <c r="D39" s="33">
        <v>1</v>
      </c>
      <c r="E39" s="34">
        <v>12358</v>
      </c>
      <c r="F39" s="35">
        <f>E39*0.5</f>
        <v>6179</v>
      </c>
      <c r="G39" s="12">
        <f t="shared" si="0"/>
        <v>18537</v>
      </c>
    </row>
    <row r="40" spans="1:7" ht="31.5">
      <c r="A40" s="39">
        <v>20</v>
      </c>
      <c r="B40" s="36" t="s">
        <v>48</v>
      </c>
      <c r="C40" s="33">
        <v>10</v>
      </c>
      <c r="D40" s="33" t="s">
        <v>49</v>
      </c>
      <c r="E40" s="12">
        <v>3826</v>
      </c>
      <c r="F40" s="35">
        <f>E40*0.5</f>
        <v>1913</v>
      </c>
      <c r="G40" s="12">
        <f t="shared" si="0"/>
        <v>5739</v>
      </c>
    </row>
    <row r="41" spans="1:7" ht="31.5">
      <c r="A41" s="39">
        <v>21</v>
      </c>
      <c r="B41" s="36" t="s">
        <v>48</v>
      </c>
      <c r="C41" s="33">
        <v>10</v>
      </c>
      <c r="D41" s="33" t="s">
        <v>49</v>
      </c>
      <c r="E41" s="12">
        <v>3826</v>
      </c>
      <c r="F41" s="35">
        <f>E41*0.5</f>
        <v>1913</v>
      </c>
      <c r="G41" s="12">
        <f t="shared" si="0"/>
        <v>5739</v>
      </c>
    </row>
    <row r="42" spans="1:7" ht="31.5">
      <c r="A42" s="39">
        <v>22</v>
      </c>
      <c r="B42" s="36" t="s">
        <v>48</v>
      </c>
      <c r="C42" s="33">
        <v>10</v>
      </c>
      <c r="D42" s="33" t="s">
        <v>49</v>
      </c>
      <c r="E42" s="12">
        <v>3826</v>
      </c>
      <c r="F42" s="35">
        <f>E42*0.5</f>
        <v>1913</v>
      </c>
      <c r="G42" s="12">
        <f t="shared" si="0"/>
        <v>5739</v>
      </c>
    </row>
    <row r="43" spans="1:7" ht="31.5">
      <c r="A43" s="39">
        <v>23</v>
      </c>
      <c r="B43" s="36" t="s">
        <v>48</v>
      </c>
      <c r="C43" s="33">
        <v>10</v>
      </c>
      <c r="D43" s="33" t="s">
        <v>49</v>
      </c>
      <c r="E43" s="12">
        <v>3826</v>
      </c>
      <c r="F43" s="35">
        <f>E43*0.5</f>
        <v>1913</v>
      </c>
      <c r="G43" s="12">
        <f t="shared" si="0"/>
        <v>5739</v>
      </c>
    </row>
    <row r="44" spans="1:7" ht="15.75">
      <c r="A44" s="39"/>
      <c r="B44" s="38" t="s">
        <v>21</v>
      </c>
      <c r="C44" s="33"/>
      <c r="D44" s="43" t="s">
        <v>51</v>
      </c>
      <c r="E44" s="35"/>
      <c r="F44" s="35"/>
      <c r="G44" s="12"/>
    </row>
    <row r="45" spans="1:7" ht="15.75">
      <c r="A45" s="39">
        <v>24</v>
      </c>
      <c r="B45" s="36" t="s">
        <v>13</v>
      </c>
      <c r="C45" s="41">
        <v>-0.15</v>
      </c>
      <c r="D45" s="33">
        <v>1</v>
      </c>
      <c r="E45" s="34">
        <v>12358</v>
      </c>
      <c r="F45" s="35">
        <f>E45*0.5</f>
        <v>6179</v>
      </c>
      <c r="G45" s="12">
        <f t="shared" si="0"/>
        <v>18537</v>
      </c>
    </row>
    <row r="46" spans="1:7" ht="31.5">
      <c r="A46" s="39">
        <v>25</v>
      </c>
      <c r="B46" s="36" t="s">
        <v>22</v>
      </c>
      <c r="C46" s="33">
        <v>10</v>
      </c>
      <c r="D46" s="33" t="s">
        <v>49</v>
      </c>
      <c r="E46" s="12">
        <v>3826</v>
      </c>
      <c r="F46" s="35">
        <f>E46*0.5</f>
        <v>1913</v>
      </c>
      <c r="G46" s="12">
        <f t="shared" si="0"/>
        <v>5739</v>
      </c>
    </row>
    <row r="47" spans="1:7" ht="31.5">
      <c r="A47" s="39">
        <v>26</v>
      </c>
      <c r="B47" s="36" t="s">
        <v>22</v>
      </c>
      <c r="C47" s="33">
        <v>10</v>
      </c>
      <c r="D47" s="33" t="s">
        <v>49</v>
      </c>
      <c r="E47" s="12">
        <v>3826</v>
      </c>
      <c r="F47" s="35">
        <f>E47*0.5</f>
        <v>1913</v>
      </c>
      <c r="G47" s="12">
        <f t="shared" si="0"/>
        <v>5739</v>
      </c>
    </row>
    <row r="48" spans="1:9" ht="31.5">
      <c r="A48" s="39">
        <v>27</v>
      </c>
      <c r="B48" s="36" t="s">
        <v>22</v>
      </c>
      <c r="C48" s="33">
        <v>10</v>
      </c>
      <c r="D48" s="33" t="s">
        <v>49</v>
      </c>
      <c r="E48" s="12">
        <v>3826</v>
      </c>
      <c r="F48" s="35">
        <f>E48*0.5</f>
        <v>1913</v>
      </c>
      <c r="G48" s="12">
        <f t="shared" si="0"/>
        <v>5739</v>
      </c>
      <c r="I48" s="22"/>
    </row>
    <row r="49" spans="1:7" ht="15.75">
      <c r="A49" s="39">
        <v>28</v>
      </c>
      <c r="B49" s="36" t="s">
        <v>23</v>
      </c>
      <c r="C49" s="33">
        <v>10</v>
      </c>
      <c r="D49" s="33">
        <v>1</v>
      </c>
      <c r="E49" s="12">
        <v>3826</v>
      </c>
      <c r="F49" s="35">
        <f>E49*0.5</f>
        <v>1913</v>
      </c>
      <c r="G49" s="12">
        <f t="shared" si="0"/>
        <v>5739</v>
      </c>
    </row>
    <row r="50" spans="1:7" ht="15.75">
      <c r="A50" s="31"/>
      <c r="B50" s="42" t="s">
        <v>24</v>
      </c>
      <c r="C50" s="37"/>
      <c r="D50" s="43" t="s">
        <v>50</v>
      </c>
      <c r="E50" s="44">
        <f>SUM(E18:E49)</f>
        <v>185370</v>
      </c>
      <c r="F50" s="44">
        <f>SUM(F18:F49)</f>
        <v>85416</v>
      </c>
      <c r="G50" s="44">
        <f>SUM(G18:G49)</f>
        <v>270786</v>
      </c>
    </row>
    <row r="51" spans="1:7" ht="15.75">
      <c r="A51" s="45"/>
      <c r="B51" s="46"/>
      <c r="C51" s="47"/>
      <c r="D51" s="48"/>
      <c r="E51" s="49"/>
      <c r="F51" s="49"/>
      <c r="G51" s="49"/>
    </row>
    <row r="52" ht="15.75">
      <c r="G52" s="22"/>
    </row>
    <row r="53" spans="2:7" ht="15.75">
      <c r="B53" s="16" t="s">
        <v>9</v>
      </c>
      <c r="G53" s="16" t="s">
        <v>52</v>
      </c>
    </row>
  </sheetData>
  <sheetProtection/>
  <mergeCells count="3">
    <mergeCell ref="A14:G14"/>
    <mergeCell ref="A15:G15"/>
    <mergeCell ref="A4:C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31">
      <selection activeCell="F21" sqref="F21"/>
    </sheetView>
  </sheetViews>
  <sheetFormatPr defaultColWidth="9.140625" defaultRowHeight="15"/>
  <cols>
    <col min="1" max="1" width="9.421875" style="16" bestFit="1" customWidth="1"/>
    <col min="2" max="2" width="30.8515625" style="16" customWidth="1"/>
    <col min="3" max="3" width="11.8515625" style="16" customWidth="1"/>
    <col min="4" max="4" width="11.28125" style="16" customWidth="1"/>
    <col min="5" max="5" width="20.57421875" style="16" customWidth="1"/>
    <col min="6" max="6" width="13.140625" style="16" customWidth="1"/>
    <col min="7" max="7" width="19.421875" style="16" customWidth="1"/>
    <col min="8" max="8" width="9.140625" style="16" customWidth="1"/>
    <col min="9" max="9" width="11.28125" style="16" bestFit="1" customWidth="1"/>
    <col min="10" max="10" width="13.140625" style="16" bestFit="1" customWidth="1"/>
    <col min="11" max="16384" width="9.140625" style="16" customWidth="1"/>
  </cols>
  <sheetData>
    <row r="1" spans="1:5" ht="15.75">
      <c r="A1" s="18" t="s">
        <v>27</v>
      </c>
      <c r="E1" s="18" t="s">
        <v>33</v>
      </c>
    </row>
    <row r="2" spans="1:5" ht="15.75">
      <c r="A2" s="19" t="s">
        <v>28</v>
      </c>
      <c r="E2" s="20" t="s">
        <v>40</v>
      </c>
    </row>
    <row r="3" spans="1:5" ht="15.75">
      <c r="A3" s="19" t="s">
        <v>29</v>
      </c>
      <c r="E3" s="20" t="s">
        <v>34</v>
      </c>
    </row>
    <row r="4" spans="1:5" ht="15.75">
      <c r="A4" s="20"/>
      <c r="E4" s="19" t="s">
        <v>41</v>
      </c>
    </row>
    <row r="5" spans="1:5" ht="15.75">
      <c r="A5" s="20"/>
      <c r="E5" s="19" t="s">
        <v>42</v>
      </c>
    </row>
    <row r="6" spans="1:5" ht="15.75">
      <c r="A6" s="20"/>
      <c r="E6" s="20" t="s">
        <v>35</v>
      </c>
    </row>
    <row r="7" spans="1:5" ht="15.75">
      <c r="A7" s="20" t="s">
        <v>30</v>
      </c>
      <c r="E7" s="20"/>
    </row>
    <row r="8" spans="1:5" ht="15.75">
      <c r="A8" s="20"/>
      <c r="E8" s="20" t="s">
        <v>36</v>
      </c>
    </row>
    <row r="9" spans="1:5" ht="15.75">
      <c r="A9" s="20" t="s">
        <v>31</v>
      </c>
      <c r="E9" s="20"/>
    </row>
    <row r="10" spans="1:5" ht="15.75">
      <c r="A10" s="17" t="s">
        <v>32</v>
      </c>
      <c r="E10" s="50" t="s">
        <v>53</v>
      </c>
    </row>
    <row r="11" ht="15.75">
      <c r="E11" s="20" t="s">
        <v>31</v>
      </c>
    </row>
    <row r="12" ht="15.75">
      <c r="E12" s="21" t="s">
        <v>37</v>
      </c>
    </row>
    <row r="13" ht="15.75">
      <c r="E13" s="20"/>
    </row>
    <row r="14" spans="1:7" ht="15.75">
      <c r="A14" s="54" t="s">
        <v>57</v>
      </c>
      <c r="B14" s="51"/>
      <c r="C14" s="51"/>
      <c r="D14" s="51"/>
      <c r="E14" s="51"/>
      <c r="F14" s="51"/>
      <c r="G14" s="51"/>
    </row>
    <row r="15" spans="1:7" ht="15.75">
      <c r="A15" s="53" t="s">
        <v>54</v>
      </c>
      <c r="B15" s="52"/>
      <c r="C15" s="52"/>
      <c r="D15" s="52"/>
      <c r="E15" s="52"/>
      <c r="F15" s="52"/>
      <c r="G15" s="52"/>
    </row>
    <row r="16" spans="1:7" ht="78" customHeight="1">
      <c r="A16" s="23" t="s">
        <v>0</v>
      </c>
      <c r="B16" s="24" t="s">
        <v>1</v>
      </c>
      <c r="C16" s="1" t="s">
        <v>26</v>
      </c>
      <c r="D16" s="1" t="s">
        <v>2</v>
      </c>
      <c r="E16" s="1" t="s">
        <v>44</v>
      </c>
      <c r="F16" s="1" t="s">
        <v>45</v>
      </c>
      <c r="G16" s="1" t="s">
        <v>46</v>
      </c>
    </row>
    <row r="17" spans="1:9" ht="31.5">
      <c r="A17" s="4"/>
      <c r="B17" s="2" t="s">
        <v>3</v>
      </c>
      <c r="C17" s="3"/>
      <c r="D17" s="1">
        <v>7</v>
      </c>
      <c r="E17" s="3"/>
      <c r="F17" s="4"/>
      <c r="G17" s="13"/>
      <c r="I17" s="22"/>
    </row>
    <row r="18" spans="1:10" ht="15.75">
      <c r="A18" s="1">
        <v>1</v>
      </c>
      <c r="B18" s="3" t="s">
        <v>4</v>
      </c>
      <c r="C18" s="5" t="s">
        <v>5</v>
      </c>
      <c r="D18" s="4">
        <v>1</v>
      </c>
      <c r="E18" s="12">
        <v>14539</v>
      </c>
      <c r="F18" s="12">
        <v>0</v>
      </c>
      <c r="G18" s="12">
        <v>14539</v>
      </c>
      <c r="J18" s="15"/>
    </row>
    <row r="19" spans="1:7" ht="15.75" customHeight="1">
      <c r="A19" s="1">
        <v>2</v>
      </c>
      <c r="B19" s="3" t="s">
        <v>6</v>
      </c>
      <c r="C19" s="7">
        <v>-0.1</v>
      </c>
      <c r="D19" s="4">
        <v>1</v>
      </c>
      <c r="E19" s="12">
        <v>13085</v>
      </c>
      <c r="F19" s="12">
        <v>6543</v>
      </c>
      <c r="G19" s="12">
        <f aca="true" t="shared" si="0" ref="G19:G49">E19+F19</f>
        <v>19628</v>
      </c>
    </row>
    <row r="20" spans="1:10" ht="31.5">
      <c r="A20" s="1">
        <v>3</v>
      </c>
      <c r="B20" s="3" t="s">
        <v>7</v>
      </c>
      <c r="C20" s="7">
        <v>-0.1</v>
      </c>
      <c r="D20" s="4">
        <v>1</v>
      </c>
      <c r="E20" s="12">
        <v>13085</v>
      </c>
      <c r="F20" s="12">
        <v>6543</v>
      </c>
      <c r="G20" s="12">
        <f t="shared" si="0"/>
        <v>19628</v>
      </c>
      <c r="J20" s="22"/>
    </row>
    <row r="21" spans="1:7" ht="15.75">
      <c r="A21" s="1">
        <v>4</v>
      </c>
      <c r="B21" s="3" t="s">
        <v>8</v>
      </c>
      <c r="C21" s="7">
        <v>-0.3</v>
      </c>
      <c r="D21" s="4">
        <v>1</v>
      </c>
      <c r="E21" s="14">
        <v>10177</v>
      </c>
      <c r="F21" s="12">
        <v>5088</v>
      </c>
      <c r="G21" s="12">
        <f t="shared" si="0"/>
        <v>15265</v>
      </c>
    </row>
    <row r="22" spans="1:10" ht="15.75">
      <c r="A22" s="1">
        <v>5</v>
      </c>
      <c r="B22" s="3" t="s">
        <v>9</v>
      </c>
      <c r="C22" s="7">
        <v>-0.15</v>
      </c>
      <c r="D22" s="4">
        <v>1</v>
      </c>
      <c r="E22" s="14">
        <v>12358</v>
      </c>
      <c r="F22" s="12">
        <v>6179</v>
      </c>
      <c r="G22" s="12">
        <f t="shared" si="0"/>
        <v>18537</v>
      </c>
      <c r="J22" s="22"/>
    </row>
    <row r="23" spans="1:7" ht="15.75">
      <c r="A23" s="1">
        <v>6</v>
      </c>
      <c r="B23" s="3" t="s">
        <v>10</v>
      </c>
      <c r="C23" s="4">
        <v>10</v>
      </c>
      <c r="D23" s="4">
        <v>1</v>
      </c>
      <c r="E23" s="12">
        <v>3826</v>
      </c>
      <c r="F23" s="12">
        <f>E23*0.5</f>
        <v>1913</v>
      </c>
      <c r="G23" s="12">
        <f t="shared" si="0"/>
        <v>5739</v>
      </c>
    </row>
    <row r="24" spans="1:7" ht="15.75">
      <c r="A24" s="1">
        <v>7</v>
      </c>
      <c r="B24" s="3" t="s">
        <v>11</v>
      </c>
      <c r="C24" s="4">
        <v>10</v>
      </c>
      <c r="D24" s="4">
        <v>1</v>
      </c>
      <c r="E24" s="12">
        <v>3826</v>
      </c>
      <c r="F24" s="12">
        <f>E24*0.5</f>
        <v>1913</v>
      </c>
      <c r="G24" s="12">
        <f t="shared" si="0"/>
        <v>5739</v>
      </c>
    </row>
    <row r="25" spans="1:7" ht="31.5">
      <c r="A25" s="1"/>
      <c r="B25" s="8" t="s">
        <v>12</v>
      </c>
      <c r="C25" s="9"/>
      <c r="D25" s="10">
        <v>5</v>
      </c>
      <c r="E25" s="11"/>
      <c r="F25" s="12"/>
      <c r="G25" s="12"/>
    </row>
    <row r="26" spans="1:7" ht="15.75">
      <c r="A26" s="1">
        <v>8</v>
      </c>
      <c r="B26" s="9" t="s">
        <v>13</v>
      </c>
      <c r="C26" s="7">
        <v>-0.15</v>
      </c>
      <c r="D26" s="11">
        <v>1</v>
      </c>
      <c r="E26" s="14">
        <v>12358</v>
      </c>
      <c r="F26" s="12">
        <v>6179</v>
      </c>
      <c r="G26" s="12">
        <f t="shared" si="0"/>
        <v>18537</v>
      </c>
    </row>
    <row r="27" spans="1:7" ht="15.75">
      <c r="A27" s="1">
        <v>9</v>
      </c>
      <c r="B27" s="3" t="s">
        <v>14</v>
      </c>
      <c r="C27" s="4">
        <v>10</v>
      </c>
      <c r="D27" s="4">
        <v>1</v>
      </c>
      <c r="E27" s="12">
        <v>3826</v>
      </c>
      <c r="F27" s="12">
        <v>1913</v>
      </c>
      <c r="G27" s="12">
        <f t="shared" si="0"/>
        <v>5739</v>
      </c>
    </row>
    <row r="28" spans="1:7" ht="15.75">
      <c r="A28" s="1">
        <v>10</v>
      </c>
      <c r="B28" s="3" t="s">
        <v>14</v>
      </c>
      <c r="C28" s="4">
        <v>10</v>
      </c>
      <c r="D28" s="4">
        <v>1</v>
      </c>
      <c r="E28" s="12">
        <v>3826</v>
      </c>
      <c r="F28" s="12">
        <v>1913</v>
      </c>
      <c r="G28" s="12">
        <f t="shared" si="0"/>
        <v>5739</v>
      </c>
    </row>
    <row r="29" spans="1:7" ht="15.75">
      <c r="A29" s="1">
        <v>11</v>
      </c>
      <c r="B29" s="3" t="s">
        <v>15</v>
      </c>
      <c r="C29" s="4">
        <v>10</v>
      </c>
      <c r="D29" s="6">
        <v>1</v>
      </c>
      <c r="E29" s="12">
        <v>3826</v>
      </c>
      <c r="F29" s="12">
        <v>1913</v>
      </c>
      <c r="G29" s="12">
        <f t="shared" si="0"/>
        <v>5739</v>
      </c>
    </row>
    <row r="30" spans="1:7" ht="17.25" customHeight="1">
      <c r="A30" s="1">
        <v>12</v>
      </c>
      <c r="B30" s="3" t="s">
        <v>15</v>
      </c>
      <c r="C30" s="4">
        <v>10</v>
      </c>
      <c r="D30" s="6">
        <v>1</v>
      </c>
      <c r="E30" s="12">
        <v>3826</v>
      </c>
      <c r="F30" s="12">
        <v>1913</v>
      </c>
      <c r="G30" s="12">
        <f t="shared" si="0"/>
        <v>5739</v>
      </c>
    </row>
    <row r="31" spans="1:7" ht="47.25">
      <c r="A31" s="25"/>
      <c r="B31" s="28" t="s">
        <v>16</v>
      </c>
      <c r="C31" s="26"/>
      <c r="D31" s="30">
        <v>6</v>
      </c>
      <c r="E31" s="27"/>
      <c r="F31" s="27"/>
      <c r="G31" s="12"/>
    </row>
    <row r="32" spans="1:7" ht="15.75">
      <c r="A32" s="39">
        <v>13</v>
      </c>
      <c r="B32" s="32" t="s">
        <v>13</v>
      </c>
      <c r="C32" s="40">
        <v>-0.15</v>
      </c>
      <c r="D32" s="33">
        <v>1</v>
      </c>
      <c r="E32" s="34">
        <v>12358</v>
      </c>
      <c r="F32" s="35">
        <v>6179</v>
      </c>
      <c r="G32" s="12">
        <f t="shared" si="0"/>
        <v>18537</v>
      </c>
    </row>
    <row r="33" spans="1:7" ht="31.5">
      <c r="A33" s="39">
        <v>14</v>
      </c>
      <c r="B33" s="32" t="s">
        <v>25</v>
      </c>
      <c r="C33" s="29">
        <v>10</v>
      </c>
      <c r="D33" s="29">
        <v>1</v>
      </c>
      <c r="E33" s="12">
        <v>3826</v>
      </c>
      <c r="F33" s="35">
        <f>E33*0.5</f>
        <v>1913</v>
      </c>
      <c r="G33" s="12">
        <f t="shared" si="0"/>
        <v>5739</v>
      </c>
    </row>
    <row r="34" spans="1:7" ht="15.75">
      <c r="A34" s="39">
        <v>15</v>
      </c>
      <c r="B34" s="32" t="s">
        <v>20</v>
      </c>
      <c r="C34" s="29">
        <v>10</v>
      </c>
      <c r="D34" s="29">
        <v>1</v>
      </c>
      <c r="E34" s="12">
        <v>3826</v>
      </c>
      <c r="F34" s="35">
        <f>E34*0.5</f>
        <v>1913</v>
      </c>
      <c r="G34" s="12">
        <f t="shared" si="0"/>
        <v>5739</v>
      </c>
    </row>
    <row r="35" spans="1:9" ht="31.5">
      <c r="A35" s="39">
        <v>16</v>
      </c>
      <c r="B35" s="32" t="s">
        <v>17</v>
      </c>
      <c r="C35" s="29">
        <v>10</v>
      </c>
      <c r="D35" s="29">
        <v>1</v>
      </c>
      <c r="E35" s="12">
        <v>3826</v>
      </c>
      <c r="F35" s="35">
        <f>E35*0.5</f>
        <v>1913</v>
      </c>
      <c r="G35" s="12">
        <f t="shared" si="0"/>
        <v>5739</v>
      </c>
      <c r="I35" s="22"/>
    </row>
    <row r="36" spans="1:7" ht="15.75">
      <c r="A36" s="39">
        <v>17</v>
      </c>
      <c r="B36" s="32" t="s">
        <v>18</v>
      </c>
      <c r="C36" s="29">
        <v>10</v>
      </c>
      <c r="D36" s="29">
        <v>1</v>
      </c>
      <c r="E36" s="12">
        <v>3826</v>
      </c>
      <c r="F36" s="35">
        <f>E36*0.5</f>
        <v>1913</v>
      </c>
      <c r="G36" s="12">
        <f t="shared" si="0"/>
        <v>5739</v>
      </c>
    </row>
    <row r="37" spans="1:7" ht="31.5">
      <c r="A37" s="39">
        <v>18</v>
      </c>
      <c r="B37" s="32" t="s">
        <v>19</v>
      </c>
      <c r="C37" s="29">
        <v>10</v>
      </c>
      <c r="D37" s="29">
        <v>1</v>
      </c>
      <c r="E37" s="12">
        <v>3826</v>
      </c>
      <c r="F37" s="35">
        <f>E37*0.5</f>
        <v>1913</v>
      </c>
      <c r="G37" s="12">
        <f t="shared" si="0"/>
        <v>5739</v>
      </c>
    </row>
    <row r="38" spans="1:7" ht="47.25">
      <c r="A38" s="39"/>
      <c r="B38" s="38" t="s">
        <v>47</v>
      </c>
      <c r="C38" s="33"/>
      <c r="D38" s="43" t="s">
        <v>51</v>
      </c>
      <c r="E38" s="35"/>
      <c r="F38" s="35"/>
      <c r="G38" s="12"/>
    </row>
    <row r="39" spans="1:7" ht="15.75">
      <c r="A39" s="39">
        <v>19</v>
      </c>
      <c r="B39" s="36" t="s">
        <v>13</v>
      </c>
      <c r="C39" s="41">
        <v>-0.15</v>
      </c>
      <c r="D39" s="33">
        <v>1</v>
      </c>
      <c r="E39" s="34">
        <v>12358</v>
      </c>
      <c r="F39" s="35">
        <v>6179</v>
      </c>
      <c r="G39" s="12">
        <f t="shared" si="0"/>
        <v>18537</v>
      </c>
    </row>
    <row r="40" spans="1:7" ht="31.5">
      <c r="A40" s="39">
        <v>20</v>
      </c>
      <c r="B40" s="36" t="s">
        <v>48</v>
      </c>
      <c r="C40" s="33">
        <v>10</v>
      </c>
      <c r="D40" s="33" t="s">
        <v>49</v>
      </c>
      <c r="E40" s="12">
        <v>3826</v>
      </c>
      <c r="F40" s="35">
        <f>E40*0.5</f>
        <v>1913</v>
      </c>
      <c r="G40" s="12">
        <f t="shared" si="0"/>
        <v>5739</v>
      </c>
    </row>
    <row r="41" spans="1:7" ht="31.5">
      <c r="A41" s="39">
        <v>21</v>
      </c>
      <c r="B41" s="36" t="s">
        <v>48</v>
      </c>
      <c r="C41" s="33">
        <v>10</v>
      </c>
      <c r="D41" s="33" t="s">
        <v>49</v>
      </c>
      <c r="E41" s="12">
        <v>3826</v>
      </c>
      <c r="F41" s="35">
        <f>E41*0.5</f>
        <v>1913</v>
      </c>
      <c r="G41" s="12">
        <f t="shared" si="0"/>
        <v>5739</v>
      </c>
    </row>
    <row r="42" spans="1:7" ht="31.5">
      <c r="A42" s="39">
        <v>22</v>
      </c>
      <c r="B42" s="36" t="s">
        <v>48</v>
      </c>
      <c r="C42" s="33">
        <v>10</v>
      </c>
      <c r="D42" s="33" t="s">
        <v>49</v>
      </c>
      <c r="E42" s="12">
        <v>3826</v>
      </c>
      <c r="F42" s="35">
        <f>E42*0.5</f>
        <v>1913</v>
      </c>
      <c r="G42" s="12">
        <f t="shared" si="0"/>
        <v>5739</v>
      </c>
    </row>
    <row r="43" spans="1:7" ht="31.5">
      <c r="A43" s="39">
        <v>23</v>
      </c>
      <c r="B43" s="36" t="s">
        <v>48</v>
      </c>
      <c r="C43" s="33">
        <v>10</v>
      </c>
      <c r="D43" s="33" t="s">
        <v>49</v>
      </c>
      <c r="E43" s="12">
        <v>3826</v>
      </c>
      <c r="F43" s="35">
        <f>E43*0.5</f>
        <v>1913</v>
      </c>
      <c r="G43" s="12">
        <f t="shared" si="0"/>
        <v>5739</v>
      </c>
    </row>
    <row r="44" spans="1:7" ht="15.75">
      <c r="A44" s="39"/>
      <c r="B44" s="38" t="s">
        <v>21</v>
      </c>
      <c r="C44" s="33"/>
      <c r="D44" s="43" t="s">
        <v>51</v>
      </c>
      <c r="E44" s="35"/>
      <c r="F44" s="35"/>
      <c r="G44" s="12"/>
    </row>
    <row r="45" spans="1:7" ht="15.75">
      <c r="A45" s="39">
        <v>24</v>
      </c>
      <c r="B45" s="36" t="s">
        <v>13</v>
      </c>
      <c r="C45" s="41">
        <v>-0.15</v>
      </c>
      <c r="D45" s="33">
        <v>1</v>
      </c>
      <c r="E45" s="34">
        <v>12358</v>
      </c>
      <c r="F45" s="35">
        <v>6179</v>
      </c>
      <c r="G45" s="12">
        <f t="shared" si="0"/>
        <v>18537</v>
      </c>
    </row>
    <row r="46" spans="1:7" ht="31.5">
      <c r="A46" s="39">
        <v>25</v>
      </c>
      <c r="B46" s="36" t="s">
        <v>22</v>
      </c>
      <c r="C46" s="33">
        <v>10</v>
      </c>
      <c r="D46" s="33" t="s">
        <v>49</v>
      </c>
      <c r="E46" s="12">
        <v>3826</v>
      </c>
      <c r="F46" s="35">
        <f>E46*0.5</f>
        <v>1913</v>
      </c>
      <c r="G46" s="12">
        <f t="shared" si="0"/>
        <v>5739</v>
      </c>
    </row>
    <row r="47" spans="1:7" ht="31.5">
      <c r="A47" s="39">
        <v>26</v>
      </c>
      <c r="B47" s="36" t="s">
        <v>22</v>
      </c>
      <c r="C47" s="33">
        <v>10</v>
      </c>
      <c r="D47" s="33" t="s">
        <v>49</v>
      </c>
      <c r="E47" s="12">
        <v>3826</v>
      </c>
      <c r="F47" s="35">
        <f>E47*0.5</f>
        <v>1913</v>
      </c>
      <c r="G47" s="12">
        <f t="shared" si="0"/>
        <v>5739</v>
      </c>
    </row>
    <row r="48" spans="1:9" ht="31.5">
      <c r="A48" s="39">
        <v>27</v>
      </c>
      <c r="B48" s="36" t="s">
        <v>22</v>
      </c>
      <c r="C48" s="33">
        <v>10</v>
      </c>
      <c r="D48" s="33" t="s">
        <v>49</v>
      </c>
      <c r="E48" s="12">
        <v>3826</v>
      </c>
      <c r="F48" s="35">
        <f>E48*0.5</f>
        <v>1913</v>
      </c>
      <c r="G48" s="12">
        <f t="shared" si="0"/>
        <v>5739</v>
      </c>
      <c r="I48" s="22"/>
    </row>
    <row r="49" spans="1:7" ht="15.75">
      <c r="A49" s="39">
        <v>28</v>
      </c>
      <c r="B49" s="36" t="s">
        <v>23</v>
      </c>
      <c r="C49" s="33">
        <v>10</v>
      </c>
      <c r="D49" s="33">
        <v>1</v>
      </c>
      <c r="E49" s="12">
        <v>3826</v>
      </c>
      <c r="F49" s="35">
        <f>E49*0.5</f>
        <v>1913</v>
      </c>
      <c r="G49" s="12">
        <f t="shared" si="0"/>
        <v>5739</v>
      </c>
    </row>
    <row r="50" spans="1:7" ht="15.75">
      <c r="A50" s="31"/>
      <c r="B50" s="42" t="s">
        <v>24</v>
      </c>
      <c r="C50" s="37"/>
      <c r="D50" s="43" t="s">
        <v>50</v>
      </c>
      <c r="E50" s="44">
        <f>SUM(E18:E49)</f>
        <v>185370</v>
      </c>
      <c r="F50" s="44">
        <f>SUM(F18:F49)</f>
        <v>85416</v>
      </c>
      <c r="G50" s="44">
        <f>SUM(G18:G49)</f>
        <v>270786</v>
      </c>
    </row>
    <row r="51" spans="1:7" ht="15.75">
      <c r="A51" s="45"/>
      <c r="B51" s="46"/>
      <c r="C51" s="47"/>
      <c r="D51" s="48"/>
      <c r="E51" s="49"/>
      <c r="F51" s="49"/>
      <c r="G51" s="49"/>
    </row>
    <row r="52" ht="15.75">
      <c r="G52" s="22"/>
    </row>
    <row r="53" spans="2:7" ht="15.75">
      <c r="B53" s="16" t="s">
        <v>9</v>
      </c>
      <c r="G53" s="16" t="s">
        <v>52</v>
      </c>
    </row>
  </sheetData>
  <sheetProtection/>
  <mergeCells count="2">
    <mergeCell ref="A14:G14"/>
    <mergeCell ref="A15:G15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9.421875" style="16" bestFit="1" customWidth="1"/>
    <col min="2" max="2" width="30.8515625" style="16" customWidth="1"/>
    <col min="3" max="3" width="11.8515625" style="16" customWidth="1"/>
    <col min="4" max="4" width="11.28125" style="16" customWidth="1"/>
    <col min="5" max="5" width="20.57421875" style="16" customWidth="1"/>
    <col min="6" max="6" width="13.140625" style="16" customWidth="1"/>
    <col min="7" max="7" width="19.421875" style="16" customWidth="1"/>
    <col min="8" max="8" width="9.140625" style="16" customWidth="1"/>
    <col min="9" max="9" width="11.28125" style="16" bestFit="1" customWidth="1"/>
    <col min="10" max="10" width="13.140625" style="16" bestFit="1" customWidth="1"/>
    <col min="11" max="16384" width="9.140625" style="16" customWidth="1"/>
  </cols>
  <sheetData>
    <row r="1" spans="1:5" ht="15.75">
      <c r="A1" s="18" t="s">
        <v>27</v>
      </c>
      <c r="E1" s="18" t="s">
        <v>33</v>
      </c>
    </row>
    <row r="2" spans="1:5" ht="15.75">
      <c r="A2" s="19" t="s">
        <v>28</v>
      </c>
      <c r="E2" s="20" t="s">
        <v>40</v>
      </c>
    </row>
    <row r="3" spans="1:5" ht="15.75">
      <c r="A3" s="19" t="s">
        <v>29</v>
      </c>
      <c r="E3" s="20" t="s">
        <v>34</v>
      </c>
    </row>
    <row r="4" spans="1:5" ht="15.75">
      <c r="A4" s="20"/>
      <c r="E4" s="19" t="s">
        <v>41</v>
      </c>
    </row>
    <row r="5" spans="1:5" ht="15.75">
      <c r="A5" s="20"/>
      <c r="E5" s="19" t="s">
        <v>42</v>
      </c>
    </row>
    <row r="6" spans="1:5" ht="15.75">
      <c r="A6" s="20"/>
      <c r="E6" s="20" t="s">
        <v>35</v>
      </c>
    </row>
    <row r="7" spans="1:5" ht="15.75">
      <c r="A7" s="20" t="s">
        <v>30</v>
      </c>
      <c r="E7" s="20"/>
    </row>
    <row r="8" spans="1:5" ht="15.75">
      <c r="A8" s="20"/>
      <c r="E8" s="20" t="s">
        <v>36</v>
      </c>
    </row>
    <row r="9" spans="1:5" ht="15.75">
      <c r="A9" s="20" t="s">
        <v>31</v>
      </c>
      <c r="E9" s="20"/>
    </row>
    <row r="10" spans="1:5" ht="15.75">
      <c r="A10" s="17" t="s">
        <v>32</v>
      </c>
      <c r="E10" s="50" t="s">
        <v>53</v>
      </c>
    </row>
    <row r="11" ht="15.75">
      <c r="E11" s="20" t="s">
        <v>31</v>
      </c>
    </row>
    <row r="12" ht="15.75">
      <c r="E12" s="21" t="s">
        <v>37</v>
      </c>
    </row>
    <row r="13" ht="15.75">
      <c r="E13" s="20"/>
    </row>
    <row r="14" spans="1:7" ht="15.75">
      <c r="A14" s="51" t="s">
        <v>38</v>
      </c>
      <c r="B14" s="51"/>
      <c r="C14" s="51"/>
      <c r="D14" s="51"/>
      <c r="E14" s="51"/>
      <c r="F14" s="51"/>
      <c r="G14" s="51"/>
    </row>
    <row r="15" spans="1:7" ht="15.75">
      <c r="A15" s="53" t="s">
        <v>55</v>
      </c>
      <c r="B15" s="52"/>
      <c r="C15" s="52"/>
      <c r="D15" s="52"/>
      <c r="E15" s="52"/>
      <c r="F15" s="52"/>
      <c r="G15" s="52"/>
    </row>
    <row r="16" spans="1:7" ht="78" customHeight="1">
      <c r="A16" s="23" t="s">
        <v>0</v>
      </c>
      <c r="B16" s="24" t="s">
        <v>1</v>
      </c>
      <c r="C16" s="1" t="s">
        <v>26</v>
      </c>
      <c r="D16" s="1" t="s">
        <v>2</v>
      </c>
      <c r="E16" s="1" t="s">
        <v>44</v>
      </c>
      <c r="F16" s="1" t="s">
        <v>45</v>
      </c>
      <c r="G16" s="1" t="s">
        <v>46</v>
      </c>
    </row>
    <row r="17" spans="1:9" ht="31.5">
      <c r="A17" s="4"/>
      <c r="B17" s="2" t="s">
        <v>3</v>
      </c>
      <c r="C17" s="3"/>
      <c r="D17" s="1">
        <v>7</v>
      </c>
      <c r="E17" s="3"/>
      <c r="F17" s="4"/>
      <c r="G17" s="13"/>
      <c r="I17" s="22"/>
    </row>
    <row r="18" spans="1:10" ht="15.75">
      <c r="A18" s="1">
        <v>1</v>
      </c>
      <c r="B18" s="3" t="s">
        <v>4</v>
      </c>
      <c r="C18" s="5" t="s">
        <v>5</v>
      </c>
      <c r="D18" s="4">
        <v>1</v>
      </c>
      <c r="E18" s="12">
        <v>15698</v>
      </c>
      <c r="F18" s="12">
        <v>0</v>
      </c>
      <c r="G18" s="12">
        <v>15698</v>
      </c>
      <c r="J18" s="15"/>
    </row>
    <row r="19" spans="1:7" ht="15.75" customHeight="1">
      <c r="A19" s="1">
        <v>2</v>
      </c>
      <c r="B19" s="3" t="s">
        <v>6</v>
      </c>
      <c r="C19" s="7">
        <v>-0.1</v>
      </c>
      <c r="D19" s="4">
        <v>1</v>
      </c>
      <c r="E19" s="12">
        <v>14128</v>
      </c>
      <c r="F19" s="12">
        <v>7062</v>
      </c>
      <c r="G19" s="12">
        <f aca="true" t="shared" si="0" ref="G19:G49">E19+F19</f>
        <v>21190</v>
      </c>
    </row>
    <row r="20" spans="1:10" ht="31.5">
      <c r="A20" s="1">
        <v>3</v>
      </c>
      <c r="B20" s="3" t="s">
        <v>7</v>
      </c>
      <c r="C20" s="7">
        <v>-0.1</v>
      </c>
      <c r="D20" s="4">
        <v>1</v>
      </c>
      <c r="E20" s="12">
        <v>14128</v>
      </c>
      <c r="F20" s="12">
        <v>7062</v>
      </c>
      <c r="G20" s="12">
        <f t="shared" si="0"/>
        <v>21190</v>
      </c>
      <c r="J20" s="22"/>
    </row>
    <row r="21" spans="1:7" ht="15.75">
      <c r="A21" s="1">
        <v>4</v>
      </c>
      <c r="B21" s="3" t="s">
        <v>8</v>
      </c>
      <c r="C21" s="7">
        <v>-0.3</v>
      </c>
      <c r="D21" s="4">
        <v>1</v>
      </c>
      <c r="E21" s="14">
        <v>10989</v>
      </c>
      <c r="F21" s="12">
        <v>5492</v>
      </c>
      <c r="G21" s="12">
        <f t="shared" si="0"/>
        <v>16481</v>
      </c>
    </row>
    <row r="22" spans="1:10" ht="15.75">
      <c r="A22" s="1">
        <v>5</v>
      </c>
      <c r="B22" s="3" t="s">
        <v>9</v>
      </c>
      <c r="C22" s="7">
        <v>-0.15</v>
      </c>
      <c r="D22" s="4">
        <v>1</v>
      </c>
      <c r="E22" s="14">
        <v>13343</v>
      </c>
      <c r="F22" s="12">
        <v>6671</v>
      </c>
      <c r="G22" s="12">
        <f t="shared" si="0"/>
        <v>20014</v>
      </c>
      <c r="J22" s="22"/>
    </row>
    <row r="23" spans="1:7" ht="15.75">
      <c r="A23" s="1">
        <v>6</v>
      </c>
      <c r="B23" s="3" t="s">
        <v>10</v>
      </c>
      <c r="C23" s="4">
        <v>10</v>
      </c>
      <c r="D23" s="4">
        <v>1</v>
      </c>
      <c r="E23" s="12">
        <v>4131</v>
      </c>
      <c r="F23" s="12">
        <v>2066</v>
      </c>
      <c r="G23" s="12">
        <f t="shared" si="0"/>
        <v>6197</v>
      </c>
    </row>
    <row r="24" spans="1:7" ht="15.75">
      <c r="A24" s="1">
        <v>7</v>
      </c>
      <c r="B24" s="3" t="s">
        <v>11</v>
      </c>
      <c r="C24" s="4">
        <v>10</v>
      </c>
      <c r="D24" s="4">
        <v>1</v>
      </c>
      <c r="E24" s="12">
        <v>4131</v>
      </c>
      <c r="F24" s="12">
        <v>2066</v>
      </c>
      <c r="G24" s="12">
        <f t="shared" si="0"/>
        <v>6197</v>
      </c>
    </row>
    <row r="25" spans="1:7" ht="31.5">
      <c r="A25" s="1"/>
      <c r="B25" s="8" t="s">
        <v>12</v>
      </c>
      <c r="C25" s="9"/>
      <c r="D25" s="10">
        <v>5</v>
      </c>
      <c r="E25" s="11"/>
      <c r="F25" s="12"/>
      <c r="G25" s="12"/>
    </row>
    <row r="26" spans="1:7" ht="15.75">
      <c r="A26" s="1">
        <v>8</v>
      </c>
      <c r="B26" s="9" t="s">
        <v>13</v>
      </c>
      <c r="C26" s="7">
        <v>-0.15</v>
      </c>
      <c r="D26" s="11">
        <v>1</v>
      </c>
      <c r="E26" s="14">
        <v>13343</v>
      </c>
      <c r="F26" s="12">
        <v>6671</v>
      </c>
      <c r="G26" s="12">
        <f t="shared" si="0"/>
        <v>20014</v>
      </c>
    </row>
    <row r="27" spans="1:7" ht="15.75">
      <c r="A27" s="1">
        <v>9</v>
      </c>
      <c r="B27" s="3" t="s">
        <v>14</v>
      </c>
      <c r="C27" s="4">
        <v>10</v>
      </c>
      <c r="D27" s="4">
        <v>1</v>
      </c>
      <c r="E27" s="12">
        <v>4131</v>
      </c>
      <c r="F27" s="12">
        <v>2066</v>
      </c>
      <c r="G27" s="12">
        <f t="shared" si="0"/>
        <v>6197</v>
      </c>
    </row>
    <row r="28" spans="1:7" ht="15.75">
      <c r="A28" s="1">
        <v>10</v>
      </c>
      <c r="B28" s="3" t="s">
        <v>14</v>
      </c>
      <c r="C28" s="4">
        <v>10</v>
      </c>
      <c r="D28" s="4">
        <v>1</v>
      </c>
      <c r="E28" s="12">
        <v>4131</v>
      </c>
      <c r="F28" s="12">
        <v>2066</v>
      </c>
      <c r="G28" s="12">
        <f t="shared" si="0"/>
        <v>6197</v>
      </c>
    </row>
    <row r="29" spans="1:7" ht="15.75">
      <c r="A29" s="1">
        <v>11</v>
      </c>
      <c r="B29" s="3" t="s">
        <v>15</v>
      </c>
      <c r="C29" s="4">
        <v>10</v>
      </c>
      <c r="D29" s="6">
        <v>1</v>
      </c>
      <c r="E29" s="12">
        <v>4131</v>
      </c>
      <c r="F29" s="12">
        <v>2066</v>
      </c>
      <c r="G29" s="12">
        <f t="shared" si="0"/>
        <v>6197</v>
      </c>
    </row>
    <row r="30" spans="1:7" ht="17.25" customHeight="1">
      <c r="A30" s="1">
        <v>12</v>
      </c>
      <c r="B30" s="3" t="s">
        <v>15</v>
      </c>
      <c r="C30" s="4">
        <v>10</v>
      </c>
      <c r="D30" s="6">
        <v>1</v>
      </c>
      <c r="E30" s="12">
        <v>4131</v>
      </c>
      <c r="F30" s="12">
        <v>2066</v>
      </c>
      <c r="G30" s="12">
        <f t="shared" si="0"/>
        <v>6197</v>
      </c>
    </row>
    <row r="31" spans="1:7" ht="47.25">
      <c r="A31" s="25"/>
      <c r="B31" s="28" t="s">
        <v>16</v>
      </c>
      <c r="C31" s="26"/>
      <c r="D31" s="30">
        <v>6</v>
      </c>
      <c r="E31" s="27"/>
      <c r="F31" s="27"/>
      <c r="G31" s="12"/>
    </row>
    <row r="32" spans="1:7" ht="15.75">
      <c r="A32" s="39">
        <v>13</v>
      </c>
      <c r="B32" s="32" t="s">
        <v>13</v>
      </c>
      <c r="C32" s="40">
        <v>-0.15</v>
      </c>
      <c r="D32" s="33">
        <v>1</v>
      </c>
      <c r="E32" s="34">
        <v>13343</v>
      </c>
      <c r="F32" s="35">
        <v>6671</v>
      </c>
      <c r="G32" s="12">
        <f t="shared" si="0"/>
        <v>20014</v>
      </c>
    </row>
    <row r="33" spans="1:7" ht="31.5">
      <c r="A33" s="39">
        <v>14</v>
      </c>
      <c r="B33" s="32" t="s">
        <v>25</v>
      </c>
      <c r="C33" s="29">
        <v>10</v>
      </c>
      <c r="D33" s="29">
        <v>1</v>
      </c>
      <c r="E33" s="12">
        <v>4131</v>
      </c>
      <c r="F33" s="12">
        <v>2066</v>
      </c>
      <c r="G33" s="12">
        <f t="shared" si="0"/>
        <v>6197</v>
      </c>
    </row>
    <row r="34" spans="1:7" ht="15.75">
      <c r="A34" s="39">
        <v>15</v>
      </c>
      <c r="B34" s="32" t="s">
        <v>20</v>
      </c>
      <c r="C34" s="29">
        <v>10</v>
      </c>
      <c r="D34" s="29">
        <v>1</v>
      </c>
      <c r="E34" s="12">
        <v>4131</v>
      </c>
      <c r="F34" s="12">
        <v>2066</v>
      </c>
      <c r="G34" s="12">
        <f t="shared" si="0"/>
        <v>6197</v>
      </c>
    </row>
    <row r="35" spans="1:9" ht="31.5">
      <c r="A35" s="39">
        <v>16</v>
      </c>
      <c r="B35" s="32" t="s">
        <v>17</v>
      </c>
      <c r="C35" s="29">
        <v>10</v>
      </c>
      <c r="D35" s="29">
        <v>1</v>
      </c>
      <c r="E35" s="12">
        <v>4131</v>
      </c>
      <c r="F35" s="12">
        <v>2066</v>
      </c>
      <c r="G35" s="12">
        <f t="shared" si="0"/>
        <v>6197</v>
      </c>
      <c r="I35" s="22"/>
    </row>
    <row r="36" spans="1:7" ht="15.75">
      <c r="A36" s="39">
        <v>17</v>
      </c>
      <c r="B36" s="32" t="s">
        <v>18</v>
      </c>
      <c r="C36" s="29">
        <v>10</v>
      </c>
      <c r="D36" s="29">
        <v>1</v>
      </c>
      <c r="E36" s="12">
        <v>4131</v>
      </c>
      <c r="F36" s="12">
        <v>2066</v>
      </c>
      <c r="G36" s="12">
        <f t="shared" si="0"/>
        <v>6197</v>
      </c>
    </row>
    <row r="37" spans="1:7" ht="31.5">
      <c r="A37" s="39">
        <v>18</v>
      </c>
      <c r="B37" s="32" t="s">
        <v>19</v>
      </c>
      <c r="C37" s="29">
        <v>10</v>
      </c>
      <c r="D37" s="29">
        <v>1</v>
      </c>
      <c r="E37" s="12">
        <v>4131</v>
      </c>
      <c r="F37" s="12">
        <v>2066</v>
      </c>
      <c r="G37" s="12">
        <f t="shared" si="0"/>
        <v>6197</v>
      </c>
    </row>
    <row r="38" spans="1:7" ht="47.25">
      <c r="A38" s="39"/>
      <c r="B38" s="38" t="s">
        <v>47</v>
      </c>
      <c r="C38" s="33"/>
      <c r="D38" s="43" t="s">
        <v>51</v>
      </c>
      <c r="E38" s="35"/>
      <c r="F38" s="35"/>
      <c r="G38" s="12"/>
    </row>
    <row r="39" spans="1:7" ht="15.75">
      <c r="A39" s="39">
        <v>19</v>
      </c>
      <c r="B39" s="36" t="s">
        <v>13</v>
      </c>
      <c r="C39" s="41">
        <v>-0.15</v>
      </c>
      <c r="D39" s="33">
        <v>1</v>
      </c>
      <c r="E39" s="34">
        <v>13343</v>
      </c>
      <c r="F39" s="35">
        <v>6671</v>
      </c>
      <c r="G39" s="12">
        <f t="shared" si="0"/>
        <v>20014</v>
      </c>
    </row>
    <row r="40" spans="1:7" ht="31.5">
      <c r="A40" s="39">
        <v>20</v>
      </c>
      <c r="B40" s="36" t="s">
        <v>48</v>
      </c>
      <c r="C40" s="33">
        <v>10</v>
      </c>
      <c r="D40" s="33" t="s">
        <v>49</v>
      </c>
      <c r="E40" s="12">
        <v>4131</v>
      </c>
      <c r="F40" s="12">
        <v>2066</v>
      </c>
      <c r="G40" s="12">
        <f t="shared" si="0"/>
        <v>6197</v>
      </c>
    </row>
    <row r="41" spans="1:7" ht="31.5">
      <c r="A41" s="39">
        <v>21</v>
      </c>
      <c r="B41" s="36" t="s">
        <v>48</v>
      </c>
      <c r="C41" s="33">
        <v>10</v>
      </c>
      <c r="D41" s="33" t="s">
        <v>49</v>
      </c>
      <c r="E41" s="12">
        <v>4131</v>
      </c>
      <c r="F41" s="12">
        <v>2066</v>
      </c>
      <c r="G41" s="12">
        <f t="shared" si="0"/>
        <v>6197</v>
      </c>
    </row>
    <row r="42" spans="1:7" ht="31.5">
      <c r="A42" s="39">
        <v>22</v>
      </c>
      <c r="B42" s="36" t="s">
        <v>48</v>
      </c>
      <c r="C42" s="33">
        <v>10</v>
      </c>
      <c r="D42" s="33" t="s">
        <v>49</v>
      </c>
      <c r="E42" s="12">
        <v>4131</v>
      </c>
      <c r="F42" s="12">
        <v>2066</v>
      </c>
      <c r="G42" s="12">
        <f t="shared" si="0"/>
        <v>6197</v>
      </c>
    </row>
    <row r="43" spans="1:7" ht="31.5">
      <c r="A43" s="39">
        <v>23</v>
      </c>
      <c r="B43" s="36" t="s">
        <v>48</v>
      </c>
      <c r="C43" s="33">
        <v>10</v>
      </c>
      <c r="D43" s="33" t="s">
        <v>49</v>
      </c>
      <c r="E43" s="12">
        <v>4131</v>
      </c>
      <c r="F43" s="12">
        <v>2066</v>
      </c>
      <c r="G43" s="12">
        <f t="shared" si="0"/>
        <v>6197</v>
      </c>
    </row>
    <row r="44" spans="1:7" ht="15.75">
      <c r="A44" s="39"/>
      <c r="B44" s="38" t="s">
        <v>21</v>
      </c>
      <c r="C44" s="33"/>
      <c r="D44" s="43" t="s">
        <v>51</v>
      </c>
      <c r="E44" s="35"/>
      <c r="F44" s="35"/>
      <c r="G44" s="12"/>
    </row>
    <row r="45" spans="1:7" ht="15.75">
      <c r="A45" s="39">
        <v>24</v>
      </c>
      <c r="B45" s="36" t="s">
        <v>13</v>
      </c>
      <c r="C45" s="41">
        <v>-0.15</v>
      </c>
      <c r="D45" s="33">
        <v>1</v>
      </c>
      <c r="E45" s="34">
        <v>13343</v>
      </c>
      <c r="F45" s="35">
        <v>6671</v>
      </c>
      <c r="G45" s="12">
        <f t="shared" si="0"/>
        <v>20014</v>
      </c>
    </row>
    <row r="46" spans="1:7" ht="31.5">
      <c r="A46" s="39">
        <v>25</v>
      </c>
      <c r="B46" s="36" t="s">
        <v>22</v>
      </c>
      <c r="C46" s="33">
        <v>10</v>
      </c>
      <c r="D46" s="33" t="s">
        <v>49</v>
      </c>
      <c r="E46" s="12">
        <v>4131</v>
      </c>
      <c r="F46" s="12">
        <v>2066</v>
      </c>
      <c r="G46" s="12">
        <f t="shared" si="0"/>
        <v>6197</v>
      </c>
    </row>
    <row r="47" spans="1:7" ht="31.5">
      <c r="A47" s="39">
        <v>26</v>
      </c>
      <c r="B47" s="36" t="s">
        <v>22</v>
      </c>
      <c r="C47" s="33">
        <v>10</v>
      </c>
      <c r="D47" s="33" t="s">
        <v>49</v>
      </c>
      <c r="E47" s="12">
        <v>4131</v>
      </c>
      <c r="F47" s="12">
        <v>2066</v>
      </c>
      <c r="G47" s="12">
        <f t="shared" si="0"/>
        <v>6197</v>
      </c>
    </row>
    <row r="48" spans="1:9" ht="31.5">
      <c r="A48" s="39">
        <v>27</v>
      </c>
      <c r="B48" s="36" t="s">
        <v>22</v>
      </c>
      <c r="C48" s="33">
        <v>10</v>
      </c>
      <c r="D48" s="33" t="s">
        <v>49</v>
      </c>
      <c r="E48" s="12">
        <v>4131</v>
      </c>
      <c r="F48" s="12">
        <v>2066</v>
      </c>
      <c r="G48" s="12">
        <f t="shared" si="0"/>
        <v>6197</v>
      </c>
      <c r="I48" s="22"/>
    </row>
    <row r="49" spans="1:7" ht="15.75">
      <c r="A49" s="39">
        <v>28</v>
      </c>
      <c r="B49" s="36" t="s">
        <v>23</v>
      </c>
      <c r="C49" s="33">
        <v>10</v>
      </c>
      <c r="D49" s="33">
        <v>1</v>
      </c>
      <c r="E49" s="12">
        <v>4131</v>
      </c>
      <c r="F49" s="12">
        <v>2066</v>
      </c>
      <c r="G49" s="12">
        <f t="shared" si="0"/>
        <v>6197</v>
      </c>
    </row>
    <row r="50" spans="1:7" ht="15.75">
      <c r="A50" s="31"/>
      <c r="B50" s="42" t="s">
        <v>24</v>
      </c>
      <c r="C50" s="37"/>
      <c r="D50" s="43" t="s">
        <v>50</v>
      </c>
      <c r="E50" s="44">
        <f>SUM(E18:E49)</f>
        <v>200147</v>
      </c>
      <c r="F50" s="44">
        <f>SUM(F18:F49)</f>
        <v>92225</v>
      </c>
      <c r="G50" s="44">
        <f>SUM(G18:G49)</f>
        <v>292372</v>
      </c>
    </row>
    <row r="51" spans="1:7" ht="15.75">
      <c r="A51" s="45"/>
      <c r="B51" s="46"/>
      <c r="C51" s="47"/>
      <c r="D51" s="48"/>
      <c r="E51" s="49"/>
      <c r="F51" s="49"/>
      <c r="G51" s="49"/>
    </row>
    <row r="52" ht="15.75">
      <c r="G52" s="22"/>
    </row>
    <row r="53" spans="2:7" ht="15.75">
      <c r="B53" s="16" t="s">
        <v>9</v>
      </c>
      <c r="G53" s="16" t="s">
        <v>52</v>
      </c>
    </row>
  </sheetData>
  <sheetProtection/>
  <mergeCells count="2">
    <mergeCell ref="A14:G14"/>
    <mergeCell ref="A15:G1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30">
      <selection activeCell="M46" sqref="M46"/>
    </sheetView>
  </sheetViews>
  <sheetFormatPr defaultColWidth="9.140625" defaultRowHeight="15"/>
  <cols>
    <col min="1" max="1" width="9.421875" style="16" bestFit="1" customWidth="1"/>
    <col min="2" max="2" width="30.8515625" style="16" customWidth="1"/>
    <col min="3" max="3" width="11.8515625" style="16" customWidth="1"/>
    <col min="4" max="4" width="11.28125" style="16" customWidth="1"/>
    <col min="5" max="5" width="20.57421875" style="16" customWidth="1"/>
    <col min="6" max="6" width="13.140625" style="16" customWidth="1"/>
    <col min="7" max="7" width="19.421875" style="16" customWidth="1"/>
    <col min="8" max="8" width="9.140625" style="16" customWidth="1"/>
    <col min="9" max="9" width="11.28125" style="16" bestFit="1" customWidth="1"/>
    <col min="10" max="10" width="13.140625" style="16" bestFit="1" customWidth="1"/>
    <col min="11" max="16384" width="9.140625" style="16" customWidth="1"/>
  </cols>
  <sheetData>
    <row r="1" spans="1:5" ht="15.75">
      <c r="A1" s="18" t="s">
        <v>27</v>
      </c>
      <c r="E1" s="18" t="s">
        <v>33</v>
      </c>
    </row>
    <row r="2" spans="1:5" ht="15.75">
      <c r="A2" s="19" t="s">
        <v>28</v>
      </c>
      <c r="E2" s="20" t="s">
        <v>40</v>
      </c>
    </row>
    <row r="3" spans="1:5" ht="15.75">
      <c r="A3" s="19" t="s">
        <v>29</v>
      </c>
      <c r="E3" s="20" t="s">
        <v>34</v>
      </c>
    </row>
    <row r="4" spans="1:5" ht="15.75">
      <c r="A4" s="20"/>
      <c r="E4" s="19" t="s">
        <v>41</v>
      </c>
    </row>
    <row r="5" spans="1:5" ht="15.75">
      <c r="A5" s="20"/>
      <c r="E5" s="19" t="s">
        <v>42</v>
      </c>
    </row>
    <row r="6" spans="1:5" ht="15.75">
      <c r="A6" s="20"/>
      <c r="E6" s="20" t="s">
        <v>35</v>
      </c>
    </row>
    <row r="7" spans="1:5" ht="15.75">
      <c r="A7" s="20" t="s">
        <v>30</v>
      </c>
      <c r="E7" s="20"/>
    </row>
    <row r="8" spans="1:5" ht="15.75">
      <c r="A8" s="20"/>
      <c r="E8" s="20" t="s">
        <v>36</v>
      </c>
    </row>
    <row r="9" spans="1:5" ht="15.75">
      <c r="A9" s="20" t="s">
        <v>31</v>
      </c>
      <c r="E9" s="20"/>
    </row>
    <row r="10" spans="1:5" ht="15.75">
      <c r="A10" s="17" t="s">
        <v>32</v>
      </c>
      <c r="E10" s="50" t="s">
        <v>53</v>
      </c>
    </row>
    <row r="11" ht="15.75">
      <c r="E11" s="20" t="s">
        <v>31</v>
      </c>
    </row>
    <row r="12" ht="15.75">
      <c r="E12" s="21" t="s">
        <v>37</v>
      </c>
    </row>
    <row r="13" ht="15.75">
      <c r="E13" s="20"/>
    </row>
    <row r="14" spans="1:7" ht="15.75">
      <c r="A14" s="51" t="s">
        <v>38</v>
      </c>
      <c r="B14" s="51"/>
      <c r="C14" s="51"/>
      <c r="D14" s="51"/>
      <c r="E14" s="51"/>
      <c r="F14" s="51"/>
      <c r="G14" s="51"/>
    </row>
    <row r="15" spans="1:7" ht="15.75">
      <c r="A15" s="53" t="s">
        <v>56</v>
      </c>
      <c r="B15" s="52"/>
      <c r="C15" s="52"/>
      <c r="D15" s="52"/>
      <c r="E15" s="52"/>
      <c r="F15" s="52"/>
      <c r="G15" s="52"/>
    </row>
    <row r="16" spans="1:7" ht="78" customHeight="1">
      <c r="A16" s="23" t="s">
        <v>0</v>
      </c>
      <c r="B16" s="24" t="s">
        <v>1</v>
      </c>
      <c r="C16" s="1" t="s">
        <v>26</v>
      </c>
      <c r="D16" s="1" t="s">
        <v>2</v>
      </c>
      <c r="E16" s="1" t="s">
        <v>44</v>
      </c>
      <c r="F16" s="1" t="s">
        <v>45</v>
      </c>
      <c r="G16" s="1" t="s">
        <v>46</v>
      </c>
    </row>
    <row r="17" spans="1:9" ht="31.5">
      <c r="A17" s="4"/>
      <c r="B17" s="2" t="s">
        <v>3</v>
      </c>
      <c r="C17" s="3"/>
      <c r="D17" s="1">
        <v>7</v>
      </c>
      <c r="E17" s="3"/>
      <c r="F17" s="4"/>
      <c r="G17" s="13"/>
      <c r="I17" s="22"/>
    </row>
    <row r="18" spans="1:10" ht="15.75">
      <c r="A18" s="1">
        <v>1</v>
      </c>
      <c r="B18" s="3" t="s">
        <v>4</v>
      </c>
      <c r="C18" s="5" t="s">
        <v>5</v>
      </c>
      <c r="D18" s="4">
        <v>1</v>
      </c>
      <c r="E18" s="12">
        <v>16910</v>
      </c>
      <c r="F18" s="12">
        <v>0</v>
      </c>
      <c r="G18" s="12">
        <v>16910</v>
      </c>
      <c r="J18" s="15"/>
    </row>
    <row r="19" spans="1:7" ht="15.75" customHeight="1">
      <c r="A19" s="1">
        <v>2</v>
      </c>
      <c r="B19" s="3" t="s">
        <v>6</v>
      </c>
      <c r="C19" s="7">
        <v>-0.1</v>
      </c>
      <c r="D19" s="4">
        <v>1</v>
      </c>
      <c r="E19" s="12">
        <v>15219</v>
      </c>
      <c r="F19" s="12">
        <v>7610</v>
      </c>
      <c r="G19" s="12">
        <f aca="true" t="shared" si="0" ref="G19:G49">E19+F19</f>
        <v>22829</v>
      </c>
    </row>
    <row r="20" spans="1:10" ht="31.5">
      <c r="A20" s="1">
        <v>3</v>
      </c>
      <c r="B20" s="3" t="s">
        <v>7</v>
      </c>
      <c r="C20" s="7">
        <v>-0.1</v>
      </c>
      <c r="D20" s="4">
        <v>1</v>
      </c>
      <c r="E20" s="12">
        <v>15219</v>
      </c>
      <c r="F20" s="12">
        <v>7610</v>
      </c>
      <c r="G20" s="12">
        <f t="shared" si="0"/>
        <v>22829</v>
      </c>
      <c r="J20" s="22"/>
    </row>
    <row r="21" spans="1:7" ht="15.75">
      <c r="A21" s="1">
        <v>4</v>
      </c>
      <c r="B21" s="3" t="s">
        <v>8</v>
      </c>
      <c r="C21" s="7">
        <v>-0.3</v>
      </c>
      <c r="D21" s="4">
        <v>1</v>
      </c>
      <c r="E21" s="14">
        <v>11837</v>
      </c>
      <c r="F21" s="12">
        <v>5918</v>
      </c>
      <c r="G21" s="12">
        <f t="shared" si="0"/>
        <v>17755</v>
      </c>
    </row>
    <row r="22" spans="1:10" ht="15.75">
      <c r="A22" s="1">
        <v>5</v>
      </c>
      <c r="B22" s="3" t="s">
        <v>9</v>
      </c>
      <c r="C22" s="7">
        <v>-0.15</v>
      </c>
      <c r="D22" s="4">
        <v>1</v>
      </c>
      <c r="E22" s="14">
        <v>14374</v>
      </c>
      <c r="F22" s="12">
        <v>7187</v>
      </c>
      <c r="G22" s="12">
        <f t="shared" si="0"/>
        <v>21561</v>
      </c>
      <c r="J22" s="22"/>
    </row>
    <row r="23" spans="1:7" ht="15.75">
      <c r="A23" s="1">
        <v>6</v>
      </c>
      <c r="B23" s="3" t="s">
        <v>10</v>
      </c>
      <c r="C23" s="4">
        <v>10</v>
      </c>
      <c r="D23" s="4">
        <v>1</v>
      </c>
      <c r="E23" s="12">
        <v>4450</v>
      </c>
      <c r="F23" s="12">
        <f>E23*0.5</f>
        <v>2225</v>
      </c>
      <c r="G23" s="12">
        <f t="shared" si="0"/>
        <v>6675</v>
      </c>
    </row>
    <row r="24" spans="1:7" ht="15.75">
      <c r="A24" s="1">
        <v>7</v>
      </c>
      <c r="B24" s="3" t="s">
        <v>11</v>
      </c>
      <c r="C24" s="4">
        <v>10</v>
      </c>
      <c r="D24" s="4">
        <v>1</v>
      </c>
      <c r="E24" s="12">
        <v>4450</v>
      </c>
      <c r="F24" s="12">
        <f>E24*0.5</f>
        <v>2225</v>
      </c>
      <c r="G24" s="12">
        <f t="shared" si="0"/>
        <v>6675</v>
      </c>
    </row>
    <row r="25" spans="1:7" ht="31.5">
      <c r="A25" s="1"/>
      <c r="B25" s="8" t="s">
        <v>12</v>
      </c>
      <c r="C25" s="9"/>
      <c r="D25" s="10">
        <v>5</v>
      </c>
      <c r="E25" s="11"/>
      <c r="F25" s="12"/>
      <c r="G25" s="12"/>
    </row>
    <row r="26" spans="1:7" ht="15.75">
      <c r="A26" s="1">
        <v>8</v>
      </c>
      <c r="B26" s="9" t="s">
        <v>13</v>
      </c>
      <c r="C26" s="7">
        <v>-0.15</v>
      </c>
      <c r="D26" s="11">
        <v>1</v>
      </c>
      <c r="E26" s="14">
        <v>14374</v>
      </c>
      <c r="F26" s="12">
        <v>7187</v>
      </c>
      <c r="G26" s="12">
        <f t="shared" si="0"/>
        <v>21561</v>
      </c>
    </row>
    <row r="27" spans="1:7" ht="15.75">
      <c r="A27" s="1">
        <v>9</v>
      </c>
      <c r="B27" s="3" t="s">
        <v>14</v>
      </c>
      <c r="C27" s="4">
        <v>10</v>
      </c>
      <c r="D27" s="4">
        <v>1</v>
      </c>
      <c r="E27" s="12">
        <v>4450</v>
      </c>
      <c r="F27" s="12">
        <f>E27*0.5</f>
        <v>2225</v>
      </c>
      <c r="G27" s="12">
        <f t="shared" si="0"/>
        <v>6675</v>
      </c>
    </row>
    <row r="28" spans="1:7" ht="15.75">
      <c r="A28" s="1">
        <v>10</v>
      </c>
      <c r="B28" s="3" t="s">
        <v>14</v>
      </c>
      <c r="C28" s="4">
        <v>10</v>
      </c>
      <c r="D28" s="4">
        <v>1</v>
      </c>
      <c r="E28" s="12">
        <v>4450</v>
      </c>
      <c r="F28" s="12">
        <f>E28*0.5</f>
        <v>2225</v>
      </c>
      <c r="G28" s="12">
        <f t="shared" si="0"/>
        <v>6675</v>
      </c>
    </row>
    <row r="29" spans="1:7" ht="15.75">
      <c r="A29" s="1">
        <v>11</v>
      </c>
      <c r="B29" s="3" t="s">
        <v>15</v>
      </c>
      <c r="C29" s="4">
        <v>10</v>
      </c>
      <c r="D29" s="6">
        <v>1</v>
      </c>
      <c r="E29" s="12">
        <v>4450</v>
      </c>
      <c r="F29" s="12">
        <f>E29*0.5</f>
        <v>2225</v>
      </c>
      <c r="G29" s="12">
        <f t="shared" si="0"/>
        <v>6675</v>
      </c>
    </row>
    <row r="30" spans="1:7" ht="17.25" customHeight="1">
      <c r="A30" s="1">
        <v>12</v>
      </c>
      <c r="B30" s="3" t="s">
        <v>15</v>
      </c>
      <c r="C30" s="4">
        <v>10</v>
      </c>
      <c r="D30" s="6">
        <v>1</v>
      </c>
      <c r="E30" s="12">
        <v>4450</v>
      </c>
      <c r="F30" s="12">
        <f>E30*0.5</f>
        <v>2225</v>
      </c>
      <c r="G30" s="12">
        <f t="shared" si="0"/>
        <v>6675</v>
      </c>
    </row>
    <row r="31" spans="1:7" ht="47.25">
      <c r="A31" s="25"/>
      <c r="B31" s="28" t="s">
        <v>16</v>
      </c>
      <c r="C31" s="26"/>
      <c r="D31" s="30">
        <v>6</v>
      </c>
      <c r="E31" s="27"/>
      <c r="F31" s="27"/>
      <c r="G31" s="12"/>
    </row>
    <row r="32" spans="1:7" ht="15.75">
      <c r="A32" s="39">
        <v>13</v>
      </c>
      <c r="B32" s="32" t="s">
        <v>13</v>
      </c>
      <c r="C32" s="40">
        <v>-0.15</v>
      </c>
      <c r="D32" s="33">
        <v>1</v>
      </c>
      <c r="E32" s="14">
        <v>14374</v>
      </c>
      <c r="F32" s="12">
        <v>7187</v>
      </c>
      <c r="G32" s="12">
        <f t="shared" si="0"/>
        <v>21561</v>
      </c>
    </row>
    <row r="33" spans="1:7" ht="31.5">
      <c r="A33" s="39">
        <v>14</v>
      </c>
      <c r="B33" s="32" t="s">
        <v>25</v>
      </c>
      <c r="C33" s="29">
        <v>10</v>
      </c>
      <c r="D33" s="29">
        <v>1</v>
      </c>
      <c r="E33" s="12">
        <v>4450</v>
      </c>
      <c r="F33" s="35">
        <f>E33*0.5</f>
        <v>2225</v>
      </c>
      <c r="G33" s="12">
        <f t="shared" si="0"/>
        <v>6675</v>
      </c>
    </row>
    <row r="34" spans="1:7" ht="15.75">
      <c r="A34" s="39">
        <v>15</v>
      </c>
      <c r="B34" s="32" t="s">
        <v>20</v>
      </c>
      <c r="C34" s="29">
        <v>10</v>
      </c>
      <c r="D34" s="29">
        <v>1</v>
      </c>
      <c r="E34" s="12">
        <v>4450</v>
      </c>
      <c r="F34" s="35">
        <f>E34*0.5</f>
        <v>2225</v>
      </c>
      <c r="G34" s="12">
        <f t="shared" si="0"/>
        <v>6675</v>
      </c>
    </row>
    <row r="35" spans="1:9" ht="31.5">
      <c r="A35" s="39">
        <v>16</v>
      </c>
      <c r="B35" s="32" t="s">
        <v>17</v>
      </c>
      <c r="C35" s="29">
        <v>10</v>
      </c>
      <c r="D35" s="29">
        <v>1</v>
      </c>
      <c r="E35" s="12">
        <v>4450</v>
      </c>
      <c r="F35" s="35">
        <f>E35*0.5</f>
        <v>2225</v>
      </c>
      <c r="G35" s="12">
        <f t="shared" si="0"/>
        <v>6675</v>
      </c>
      <c r="I35" s="22"/>
    </row>
    <row r="36" spans="1:7" ht="15.75">
      <c r="A36" s="39">
        <v>17</v>
      </c>
      <c r="B36" s="32" t="s">
        <v>18</v>
      </c>
      <c r="C36" s="29">
        <v>10</v>
      </c>
      <c r="D36" s="29">
        <v>1</v>
      </c>
      <c r="E36" s="12">
        <v>4450</v>
      </c>
      <c r="F36" s="35">
        <f>E36*0.5</f>
        <v>2225</v>
      </c>
      <c r="G36" s="12">
        <f t="shared" si="0"/>
        <v>6675</v>
      </c>
    </row>
    <row r="37" spans="1:7" ht="31.5">
      <c r="A37" s="39">
        <v>18</v>
      </c>
      <c r="B37" s="32" t="s">
        <v>19</v>
      </c>
      <c r="C37" s="29">
        <v>10</v>
      </c>
      <c r="D37" s="29">
        <v>1</v>
      </c>
      <c r="E37" s="12">
        <v>4450</v>
      </c>
      <c r="F37" s="35">
        <f>E37*0.5</f>
        <v>2225</v>
      </c>
      <c r="G37" s="12">
        <f t="shared" si="0"/>
        <v>6675</v>
      </c>
    </row>
    <row r="38" spans="1:7" ht="47.25">
      <c r="A38" s="39"/>
      <c r="B38" s="38" t="s">
        <v>47</v>
      </c>
      <c r="C38" s="33"/>
      <c r="D38" s="43" t="s">
        <v>51</v>
      </c>
      <c r="E38" s="35"/>
      <c r="F38" s="35"/>
      <c r="G38" s="12"/>
    </row>
    <row r="39" spans="1:7" ht="15.75">
      <c r="A39" s="39">
        <v>19</v>
      </c>
      <c r="B39" s="36" t="s">
        <v>13</v>
      </c>
      <c r="C39" s="41">
        <v>-0.15</v>
      </c>
      <c r="D39" s="33">
        <v>1</v>
      </c>
      <c r="E39" s="14">
        <v>14374</v>
      </c>
      <c r="F39" s="35">
        <f>E39*0.5</f>
        <v>7187</v>
      </c>
      <c r="G39" s="12">
        <f t="shared" si="0"/>
        <v>21561</v>
      </c>
    </row>
    <row r="40" spans="1:7" ht="31.5">
      <c r="A40" s="39">
        <v>20</v>
      </c>
      <c r="B40" s="36" t="s">
        <v>48</v>
      </c>
      <c r="C40" s="33">
        <v>10</v>
      </c>
      <c r="D40" s="33" t="s">
        <v>49</v>
      </c>
      <c r="E40" s="12">
        <v>4450</v>
      </c>
      <c r="F40" s="35">
        <f>E40*0.5</f>
        <v>2225</v>
      </c>
      <c r="G40" s="12">
        <f t="shared" si="0"/>
        <v>6675</v>
      </c>
    </row>
    <row r="41" spans="1:7" ht="31.5">
      <c r="A41" s="39">
        <v>21</v>
      </c>
      <c r="B41" s="36" t="s">
        <v>48</v>
      </c>
      <c r="C41" s="33">
        <v>10</v>
      </c>
      <c r="D41" s="33" t="s">
        <v>49</v>
      </c>
      <c r="E41" s="12">
        <v>4450</v>
      </c>
      <c r="F41" s="35">
        <f>E41*0.5</f>
        <v>2225</v>
      </c>
      <c r="G41" s="12">
        <f t="shared" si="0"/>
        <v>6675</v>
      </c>
    </row>
    <row r="42" spans="1:7" ht="31.5">
      <c r="A42" s="39">
        <v>22</v>
      </c>
      <c r="B42" s="36" t="s">
        <v>48</v>
      </c>
      <c r="C42" s="33">
        <v>10</v>
      </c>
      <c r="D42" s="33" t="s">
        <v>49</v>
      </c>
      <c r="E42" s="12">
        <v>4450</v>
      </c>
      <c r="F42" s="35">
        <f>E42*0.5</f>
        <v>2225</v>
      </c>
      <c r="G42" s="12">
        <f t="shared" si="0"/>
        <v>6675</v>
      </c>
    </row>
    <row r="43" spans="1:7" ht="31.5">
      <c r="A43" s="39">
        <v>23</v>
      </c>
      <c r="B43" s="36" t="s">
        <v>48</v>
      </c>
      <c r="C43" s="33">
        <v>10</v>
      </c>
      <c r="D43" s="33" t="s">
        <v>49</v>
      </c>
      <c r="E43" s="12">
        <v>4450</v>
      </c>
      <c r="F43" s="35">
        <f>E43*0.5</f>
        <v>2225</v>
      </c>
      <c r="G43" s="12">
        <f t="shared" si="0"/>
        <v>6675</v>
      </c>
    </row>
    <row r="44" spans="1:7" ht="15.75">
      <c r="A44" s="39"/>
      <c r="B44" s="38" t="s">
        <v>21</v>
      </c>
      <c r="C44" s="33"/>
      <c r="D44" s="43" t="s">
        <v>51</v>
      </c>
      <c r="E44" s="35"/>
      <c r="F44" s="35"/>
      <c r="G44" s="12"/>
    </row>
    <row r="45" spans="1:7" ht="15.75">
      <c r="A45" s="39">
        <v>24</v>
      </c>
      <c r="B45" s="36" t="s">
        <v>13</v>
      </c>
      <c r="C45" s="41">
        <v>-0.15</v>
      </c>
      <c r="D45" s="33">
        <v>1</v>
      </c>
      <c r="E45" s="14">
        <v>14374</v>
      </c>
      <c r="F45" s="35">
        <f>E45*0.5</f>
        <v>7187</v>
      </c>
      <c r="G45" s="12">
        <f t="shared" si="0"/>
        <v>21561</v>
      </c>
    </row>
    <row r="46" spans="1:7" ht="31.5">
      <c r="A46" s="39">
        <v>25</v>
      </c>
      <c r="B46" s="36" t="s">
        <v>22</v>
      </c>
      <c r="C46" s="33">
        <v>10</v>
      </c>
      <c r="D46" s="33" t="s">
        <v>49</v>
      </c>
      <c r="E46" s="12">
        <v>4450</v>
      </c>
      <c r="F46" s="35">
        <f>E46*0.5</f>
        <v>2225</v>
      </c>
      <c r="G46" s="12">
        <f t="shared" si="0"/>
        <v>6675</v>
      </c>
    </row>
    <row r="47" spans="1:7" ht="31.5">
      <c r="A47" s="39">
        <v>26</v>
      </c>
      <c r="B47" s="36" t="s">
        <v>22</v>
      </c>
      <c r="C47" s="33">
        <v>10</v>
      </c>
      <c r="D47" s="33" t="s">
        <v>49</v>
      </c>
      <c r="E47" s="12">
        <v>4450</v>
      </c>
      <c r="F47" s="35">
        <f>E47*0.5</f>
        <v>2225</v>
      </c>
      <c r="G47" s="12">
        <f t="shared" si="0"/>
        <v>6675</v>
      </c>
    </row>
    <row r="48" spans="1:9" ht="31.5">
      <c r="A48" s="39">
        <v>27</v>
      </c>
      <c r="B48" s="36" t="s">
        <v>22</v>
      </c>
      <c r="C48" s="33">
        <v>10</v>
      </c>
      <c r="D48" s="33" t="s">
        <v>49</v>
      </c>
      <c r="E48" s="12">
        <v>4450</v>
      </c>
      <c r="F48" s="35">
        <f>E48*0.5</f>
        <v>2225</v>
      </c>
      <c r="G48" s="12">
        <f t="shared" si="0"/>
        <v>6675</v>
      </c>
      <c r="I48" s="22"/>
    </row>
    <row r="49" spans="1:7" ht="15.75">
      <c r="A49" s="39">
        <v>28</v>
      </c>
      <c r="B49" s="36" t="s">
        <v>23</v>
      </c>
      <c r="C49" s="33">
        <v>10</v>
      </c>
      <c r="D49" s="33">
        <v>1</v>
      </c>
      <c r="E49" s="12">
        <v>4450</v>
      </c>
      <c r="F49" s="35">
        <f>E49*0.5</f>
        <v>2225</v>
      </c>
      <c r="G49" s="12">
        <f t="shared" si="0"/>
        <v>6675</v>
      </c>
    </row>
    <row r="50" spans="1:7" ht="15.75">
      <c r="A50" s="31"/>
      <c r="B50" s="42" t="s">
        <v>24</v>
      </c>
      <c r="C50" s="37"/>
      <c r="D50" s="43" t="s">
        <v>50</v>
      </c>
      <c r="E50" s="44">
        <f>SUM(E18:E49)</f>
        <v>215605</v>
      </c>
      <c r="F50" s="44">
        <f>SUM(F18:F49)</f>
        <v>99348</v>
      </c>
      <c r="G50" s="44">
        <f>SUM(G18:G49)</f>
        <v>314953</v>
      </c>
    </row>
    <row r="51" spans="1:7" ht="15.75">
      <c r="A51" s="45"/>
      <c r="B51" s="46"/>
      <c r="C51" s="47"/>
      <c r="D51" s="48"/>
      <c r="E51" s="49"/>
      <c r="F51" s="49"/>
      <c r="G51" s="49"/>
    </row>
    <row r="52" ht="15.75">
      <c r="G52" s="22"/>
    </row>
    <row r="53" spans="2:7" ht="15.75">
      <c r="B53" s="16" t="s">
        <v>9</v>
      </c>
      <c r="G53" s="16" t="s">
        <v>52</v>
      </c>
    </row>
  </sheetData>
  <sheetProtection/>
  <mergeCells count="2">
    <mergeCell ref="A14:G14"/>
    <mergeCell ref="A15:G1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Kira</dc:creator>
  <cp:keywords/>
  <dc:description/>
  <cp:lastModifiedBy>Пользователь Windows</cp:lastModifiedBy>
  <cp:lastPrinted>2019-12-11T08:18:15Z</cp:lastPrinted>
  <dcterms:created xsi:type="dcterms:W3CDTF">2018-10-31T11:06:46Z</dcterms:created>
  <dcterms:modified xsi:type="dcterms:W3CDTF">2019-12-11T08:19:39Z</dcterms:modified>
  <cp:category/>
  <cp:version/>
  <cp:contentType/>
  <cp:contentStatus/>
</cp:coreProperties>
</file>