
<file path=[Content_Types].xml><?xml version="1.0" encoding="utf-8"?>
<Types xmlns="http://schemas.openxmlformats.org/package/2006/content-types">
  <Override ContentType="application/vnd.openxmlformats-officedocument.theme+xml" PartName="/xl/theme/theme1.xml"/>
  <Override ContentType="application/vnd.openxmlformats-officedocument.spreadsheetml.styles+xml" PartName="/xl/styles.xml"/>
  <Default ContentType="application/vnd.openxmlformats-package.relationships+xml" Extension="rels"/>
  <Default ContentType="application/xml" Extension="xml"/>
  <Default ContentType="image/png" Extension="png"/>
  <Default ContentType="application/vnd.openxmlformats-officedocument.vmlDrawing" Extension="vml"/>
  <Override ContentType="application/vnd.openxmlformats-officedocument.spreadsheetml.sheet.main+xml" PartName="/xl/workbook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worksheet+xml" PartName="/xl/worksheets/sheet1.xml"/>
</Types>
</file>

<file path=_rels/.rels><ns0:Relationships xmlns:ns0="http://schemas.openxmlformats.org/package/2006/relationships">
  <ns0:Relationship Id="rId1" Target="xl/workbook.xml" Type="http://schemas.openxmlformats.org/officeDocument/2006/relationships/officeDocument"/>
  <ns0:Relationship Id="rId2" Target="docProps/core.xml" Type="http://schemas.openxmlformats.org/package/2006/relationships/metadata/core-properties"/>
  <ns0:Relationship Id="rId3" Target="docProps/app.xml" Type="http://schemas.openxmlformats.org/officeDocument/2006/relationships/extended-properties"/>
</ns0:Relationships>

</file>

<file path=xl/workbook.xml><?xml version="1.0" encoding="utf-8"?>
<s:workbook xmlns:s="http://schemas.openxmlformats.org/spreadsheetml/2006/main">
  <s:fileVersion appName="xl" lastEdited="4" lowestEdited="4" rupBuild="4505"/>
  <s:workbookPr codeName="ThisWorkbook" defaultThemeVersion="124226"/>
  <s:bookViews>
    <s:workbookView activeTab="0" autoFilterDateGrouping="1" firstSheet="0" minimized="0" showHorizontalScroll="1" showSheetTabs="1" showVerticalScroll="1" tabRatio="600" visibility="visible"/>
  </s:bookViews>
  <s:sheets>
    <s:sheet xmlns:r="http://schemas.openxmlformats.org/officeDocument/2006/relationships" name="Sheet" sheetId="1" r:id="rId1"/>
  </s:sheets>
  <s:definedNames>
    <s:definedName hidden="1" localSheetId="0" name="_xlnm._FilterDatabase">'Sheet'!$A$5:$BD$15</s:definedName>
  </s:definedNames>
  <s:calcPr calcId="124519" calcMode="auto" fullCalcOnLoad="1"/>
</s:workbook>
</file>

<file path=xl/sharedStrings.xml><?xml version="1.0" encoding="utf-8"?>
<sst xmlns="http://schemas.openxmlformats.org/spreadsheetml/2006/main" uniqueCount="86">
  <si>
    <t/>
  </si>
  <si>
    <t xml:space="preserve">  електрична енергія</t>
  </si>
  <si>
    <t>% зниження</t>
  </si>
  <si>
    <t>+380563705270</t>
  </si>
  <si>
    <t>0 (0)</t>
  </si>
  <si>
    <t>02027954</t>
  </si>
  <si>
    <t>09310000-5 Електрична енергія</t>
  </si>
  <si>
    <t>12/10/2018</t>
  </si>
  <si>
    <t>40045272</t>
  </si>
  <si>
    <t>45450000-6 Інші завершальні будівельні роботи</t>
  </si>
  <si>
    <t>UAH</t>
  </si>
  <si>
    <t>bmt_parus@i.ua</t>
  </si>
  <si>
    <t>report.zakupki@prom.ua</t>
  </si>
  <si>
    <t>ЄДРПОУ організатора</t>
  </si>
  <si>
    <t>ЄДРПОУ переможця</t>
  </si>
  <si>
    <t>Ідентифікатор закупівлі</t>
  </si>
  <si>
    <t>Ідентифікатор лота</t>
  </si>
  <si>
    <t>Валюта</t>
  </si>
  <si>
    <t>Всього вимог (без рішення) лот/закупівля</t>
  </si>
  <si>
    <t>Всього запитань (без відповіді) лот/закупівля</t>
  </si>
  <si>
    <t>Всього скарг (без рішення) лот/закупівля</t>
  </si>
  <si>
    <t>Відкриті торги</t>
  </si>
  <si>
    <t>Відсутнє</t>
  </si>
  <si>
    <t>Дата аукціону</t>
  </si>
  <si>
    <t>Дата закінчення процедури</t>
  </si>
  <si>
    <t>Дата публікації закупівлі</t>
  </si>
  <si>
    <t>Дата публікації повідомлення про намір укласти договір</t>
  </si>
  <si>
    <t>Дата уточнення до:</t>
  </si>
  <si>
    <t>Дата уточнення з:</t>
  </si>
  <si>
    <t>Денис Старожук</t>
  </si>
  <si>
    <t>Договір діє до:</t>
  </si>
  <si>
    <t>ЕЦП/КЕП</t>
  </si>
  <si>
    <t xml:space="preserve">Електрична енергія </t>
  </si>
  <si>
    <t>Електронна пошта переможця тендеру</t>
  </si>
  <si>
    <t>З ПДВ</t>
  </si>
  <si>
    <t>Звіт створено 12 березня о 14:52 з використанням http://zakupki.prom.ua</t>
  </si>
  <si>
    <t>Класифікатор</t>
  </si>
  <si>
    <t>Комунальне підприємство "Центральний парк культури та відпочинку ім. Т.Г.Шевченка" Дніпровської міської ради</t>
  </si>
  <si>
    <t>Контактний телефон переможця тендеру</t>
  </si>
  <si>
    <t>Кількість одиниць</t>
  </si>
  <si>
    <t>Кількість учасників аукціону</t>
  </si>
  <si>
    <t>Мої дії</t>
  </si>
  <si>
    <t>Назва потенційного переможця (з найменшою ціною)</t>
  </si>
  <si>
    <t>Немає лотів</t>
  </si>
  <si>
    <t>Нецінові критерії</t>
  </si>
  <si>
    <t>Номер договору</t>
  </si>
  <si>
    <t>Ні</t>
  </si>
  <si>
    <t>Одиниця виміру</t>
  </si>
  <si>
    <t>Організатор</t>
  </si>
  <si>
    <t>Організатор закупівлі</t>
  </si>
  <si>
    <t>Основний контакт</t>
  </si>
  <si>
    <t>Очікувана вартість закупівлі</t>
  </si>
  <si>
    <t>Очікувана вартість лота</t>
  </si>
  <si>
    <t>Очікувана вартість, одиниця</t>
  </si>
  <si>
    <t>Посилання на редукціон</t>
  </si>
  <si>
    <t>Послуги з поточного ремонту огорожі парка ім. Т.Г. Шевченка у м.Дніпро</t>
  </si>
  <si>
    <t>Предмет закупівлі</t>
  </si>
  <si>
    <t>Прийом пропозицій до:</t>
  </si>
  <si>
    <t>Прийом пропозицій з</t>
  </si>
  <si>
    <t>Причина скасування закупівлі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</si>
  <si>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</si>
  <si>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</si>
  <si>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Світлана Редько</t>
  </si>
  <si>
    <t>Список державних закупівель</t>
  </si>
  <si>
    <t>Статус</t>
  </si>
  <si>
    <t>Статус договору</t>
  </si>
  <si>
    <t>Строк поставки до:</t>
  </si>
  <si>
    <t>Строк поставки з:</t>
  </si>
  <si>
    <t>Сума гарантії</t>
  </si>
  <si>
    <t>Сума зниження, грн</t>
  </si>
  <si>
    <t>Сума укладеного договору</t>
  </si>
  <si>
    <t>ТОВ БУДІВЕЛЬНО-МОНТАЖНЕ ТОВАРИСТВО "ПАРУС"</t>
  </si>
  <si>
    <t>Так</t>
  </si>
  <si>
    <t>Тип процедури</t>
  </si>
  <si>
    <t>Узагальнена назва закупівлі</t>
  </si>
  <si>
    <t>Укладення договору до:</t>
  </si>
  <si>
    <t>Укладення договору з:</t>
  </si>
  <si>
    <t>Фактичний переможець</t>
  </si>
  <si>
    <t>Якщо ви маєте пропозицію чи побажання щодо покращення цього звіту, напишіть нам, будь ласка:</t>
  </si>
  <si>
    <t>аукціон не проводився</t>
  </si>
  <si>
    <t>завершено</t>
  </si>
  <si>
    <t>закупівля не відбулась</t>
  </si>
  <si>
    <t>кіловат-година</t>
  </si>
  <si>
    <t>послуга</t>
  </si>
  <si>
    <t>підписано</t>
  </si>
  <si>
    <t>№</t>
  </si>
</sst>
</file>

<file path=xl/styles.xml><?xml version="1.0" encoding="utf-8"?>
<styleSheet xmlns="http://schemas.openxmlformats.org/spreadsheetml/2006/main">
  <numFmts count="3">
    <numFmt formatCode="yyyy-mm-dd" numFmtId="165"/>
    <numFmt formatCode="dd.mm.yyyy" numFmtId="166"/>
    <numFmt formatCode="dd.mm.yyyy hh:mm" numFmtId="167"/>
  </numFmts>
  <fonts count="4">
    <font>
      <sz val="11"/>
      <color theme="1"/>
      <name val="Calibri"/>
      <family val="2"/>
      <scheme val="minor"/>
    </font>
    <font>
      <sz val="10.0"/>
      <color rgb="00000000"/>
      <name val="Calibri"/>
      <family val="2"/>
    </font>
    <font>
      <sz val="10.0"/>
      <color rgb="0000FF"/>
      <name val="Calibri"/>
      <family val="2"/>
    </font>
    <font>
      <sz val="10.0"/>
      <color rgb="FFFFFF"/>
      <name val="Calibri"/>
      <family val="2"/>
      <b/>
    </font>
  </fonts>
  <fills count="3">
    <fill>
      <patternFill patternType="none"/>
    </fill>
    <fill>
      <patternFill patternType="gray125"/>
    </fill>
    <fill>
      <patternFill patternType="solid">
        <fgColor rgb="008000"/>
      </patternFill>
    </fill>
  </fills>
  <borders count="2">
    <border>
      <left/>
      <right/>
      <top/>
      <bottom/>
      <diagonal/>
    </border>
    <border>
      <left style="medium">
        <color rgb="FFFFFF"/>
      </left>
      <right style="medium">
        <color rgb="FFFFFF"/>
      </right>
      <top style="medium">
        <color rgb="FFFFFF"/>
      </top>
      <bottom style="medium">
        <color rgb="FFFFFF"/>
      </bottom>
      <diagonal/>
    </border>
  </borders>
  <cellStyleXfs count="1">
    <xf borderId="0" fillId="0" fontId="0" numFmtId="0"/>
  </cellStyleXfs>
  <cellXfs count="10">
    <xf borderId="0" fillId="0" fontId="0" numFmtId="0" xfId="0"/>
    <xf applyFont="1" borderId="0" fillId="0" fontId="1" numFmtId="0" xfId="0"/>
    <xf applyFont="1" borderId="0" fillId="0" fontId="2" numFmtId="0" xfId="0"/>
    <xf applyAlignment="1" applyBorder="1" applyFill="1" applyFont="1" borderId="1" fillId="2" fontId="3" numFmtId="0" xfId="0">
      <alignment horizontal="center" wrapText="1"/>
    </xf>
    <xf applyFont="1" applyNumberFormat="1" borderId="0" fillId="0" fontId="1" numFmtId="1" xfId="0"/>
    <xf applyNumberFormat="1" borderId="0" fillId="0" fontId="0" numFmtId="165" xfId="0"/>
    <xf applyFont="1" applyNumberFormat="1" borderId="0" fillId="0" fontId="1" numFmtId="166" xfId="0"/>
    <xf applyFont="1" applyNumberFormat="1" borderId="0" fillId="0" fontId="1" numFmtId="4" xfId="0"/>
    <xf applyFont="1" applyNumberFormat="1" borderId="0" fillId="0" fontId="1" numFmtId="167" xfId="0"/>
  </cellXfs>
  <cellStyles count="1">
    <cellStyle builtinId="0" name="Normal" xfId="0"/>
  </cellStyles>
  <dxfs count="0"/>
  <tableStyles count="0" defaultPivotStyle="PivotStyleLight16" defaultTableStyle="TableStyleMedium9"/>
</styleSheet>
</file>

<file path=xl/_rels/workbook.xml.rels><ns0:Relationships xmlns:ns0="http://schemas.openxmlformats.org/package/2006/relationships">
  <ns0:Relationship Id="rId1" Target="worksheets/sheet1.xml" Type="http://schemas.openxmlformats.org/officeDocument/2006/relationships/worksheet"/>
  <ns0:Relationship Id="rId2" Target="sharedStrings.xml" Type="http://schemas.openxmlformats.org/officeDocument/2006/relationships/sharedStrings"/>
  <ns0:Relationship Id="rId3" Target="styles.xml" Type="http://schemas.openxmlformats.org/officeDocument/2006/relationships/styles"/>
  <ns0:Relationship Id="rId4" Target="theme/theme1.xml" Type="http://schemas.openxmlformats.org/officeDocument/2006/relationships/theme"/>
</ns0: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ns0:Relationships xmlns:ns0="http://schemas.openxmlformats.org/package/2006/relationships">
  <ns0:Relationship Id="rId1" Target="mailto:report.zakupki@prom.ua" TargetMode="External" Type="http://schemas.openxmlformats.org/officeDocument/2006/relationships/hyperlink"/>
  <ns0:Relationship Id="rId2" Target="https://my.zakupki.prom.ua/remote/dispatcher/state_purchase_view/9434449" TargetMode="External" Type="http://schemas.openxmlformats.org/officeDocument/2006/relationships/hyperlink"/>
  <ns0:Relationship Id="rId3" Target="https://my.zakupki.prom.ua/remote/dispatcher/state_purchase_view/9137558" TargetMode="External" Type="http://schemas.openxmlformats.org/officeDocument/2006/relationships/hyperlink"/>
  <ns0:Relationship Id="rId4" Target="https://my.zakupki.prom.ua/remote/dispatcher/state_purchase_view/8213087" TargetMode="External" Type="http://schemas.openxmlformats.org/officeDocument/2006/relationships/hyperlink"/>
  <ns0:Relationship Id="rId5" Target="https://auction.openprocurement.org/tenders/76ee5edc97b44e40a20374c82183e877" TargetMode="External" Type="http://schemas.openxmlformats.org/officeDocument/2006/relationships/hyperlink"/>
</ns0:Relationships>
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1" summaryBelow="1"/>
  </sheetPr>
  <dimension ref="A1:BD9"/>
  <sheetViews>
    <sheetView workbookViewId="0">
      <pane state="frozen" ySplit="5" activePane="bottomLeft" topLeftCell="A6"/>
      <selection sqref="A1" activeCell="A1" pane="bottomLeft"/>
    </sheetView>
  </sheetViews>
  <sheetFormatPr defaultRowHeight="15" baseColWidth="10"/>
  <cols>
    <col width="5" min="1" max="1"/>
    <col width="25" min="2" max="2"/>
    <col width="25" min="3" max="3"/>
    <col width="35" min="4" max="4"/>
    <col width="35" min="5" max="5"/>
    <col width="35" min="6" max="6"/>
    <col width="30" min="7" max="7"/>
    <col width="5" min="8" max="8"/>
    <col width="30" min="9" max="9"/>
    <col width="15" min="10" max="10"/>
    <col width="20" min="11" max="11"/>
    <col width="20" min="12" max="12"/>
    <col width="5" min="13" max="13"/>
    <col width="5" min="14" max="14"/>
    <col width="5" min="15" max="15"/>
    <col width="10" min="16" max="16"/>
    <col width="10" min="17" max="17"/>
    <col width="10" min="18" max="18"/>
    <col width="10" min="19" max="19"/>
    <col width="10" min="20" max="20"/>
    <col width="25" min="21" max="21"/>
    <col width="10" min="22" max="22"/>
    <col width="15" min="23" max="23"/>
    <col width="15" min="24" max="24"/>
    <col width="10" min="25" max="25"/>
    <col width="15" min="26" max="26"/>
    <col width="15" min="27" max="27"/>
    <col width="10" min="28" max="28"/>
    <col width="15" min="29" max="29"/>
    <col width="20" min="30" max="30"/>
    <col width="20" min="31" max="31"/>
    <col width="15" min="32" max="32"/>
    <col width="15" min="33" max="33"/>
    <col width="20" min="34" max="34"/>
    <col width="15" min="35" max="35"/>
    <col width="10" min="36" max="36"/>
    <col width="20" min="37" max="37"/>
    <col width="15" min="38" max="38"/>
    <col width="20" min="39" max="39"/>
    <col width="10" min="40" max="40"/>
    <col width="15" min="41" max="41"/>
    <col width="10" min="42" max="42"/>
    <col width="10" min="43" max="43"/>
    <col width="15" min="44" max="44"/>
    <col width="10" min="45" max="45"/>
    <col width="10" min="46" max="46"/>
    <col width="20" min="47" max="47"/>
    <col width="15" min="48" max="48"/>
    <col width="15" min="49" max="49"/>
    <col width="15" min="50" max="50"/>
    <col width="10" min="51" max="51"/>
    <col width="10" min="52" max="52"/>
    <col width="15" min="53" max="53"/>
    <col width="10" min="54" max="54"/>
    <col width="20" min="55" max="55"/>
    <col width="20" min="56" max="56"/>
  </cols>
  <sheetData>
    <row r="1" spans="1:56">
      <c s="1" r="A1" t="s">
        <v>78</v>
      </c>
    </row>
    <row r="2" spans="1:56">
      <c s="2" r="A2" t="s">
        <v>12</v>
      </c>
    </row>
    <row r="4" spans="1:56">
      <c s="1" r="A4" t="s">
        <v>63</v>
      </c>
    </row>
    <row r="5" spans="1:56">
      <c s="3" r="A5" t="s">
        <v>85</v>
      </c>
      <c s="3" r="B5" t="s">
        <v>15</v>
      </c>
      <c s="3" r="C5" t="s">
        <v>16</v>
      </c>
      <c s="3" r="D5" t="s">
        <v>74</v>
      </c>
      <c s="3" r="E5" t="s">
        <v>56</v>
      </c>
      <c s="3" r="F5" t="s">
        <v>36</v>
      </c>
      <c s="3" r="G5" t="s">
        <v>73</v>
      </c>
      <c s="3" r="H5" t="s">
        <v>31</v>
      </c>
      <c s="3" r="I5" t="s">
        <v>48</v>
      </c>
      <c s="3" r="J5" t="s">
        <v>13</v>
      </c>
      <c s="3" r="K5" t="s">
        <v>49</v>
      </c>
      <c s="3" r="L5" t="s">
        <v>50</v>
      </c>
      <c s="3" r="M5" t="s">
        <v>19</v>
      </c>
      <c s="3" r="N5" t="s">
        <v>20</v>
      </c>
      <c s="3" r="O5" t="s">
        <v>18</v>
      </c>
      <c s="3" r="P5" t="s">
        <v>25</v>
      </c>
      <c s="3" r="Q5" t="s">
        <v>28</v>
      </c>
      <c s="3" r="R5" t="s">
        <v>27</v>
      </c>
      <c s="3" r="S5" t="s">
        <v>58</v>
      </c>
      <c s="3" r="T5" t="s">
        <v>57</v>
      </c>
      <c s="3" r="U5" t="s">
        <v>23</v>
      </c>
      <c s="3" r="V5" t="s">
        <v>40</v>
      </c>
      <c s="3" r="W5" t="s">
        <v>51</v>
      </c>
      <c s="3" r="X5" t="s">
        <v>52</v>
      </c>
      <c s="3" r="Y5" t="s">
        <v>39</v>
      </c>
      <c s="3" r="Z5" t="s">
        <v>53</v>
      </c>
      <c s="3" r="AA5" t="s">
        <v>47</v>
      </c>
      <c s="3" r="AB5" t="s">
        <v>17</v>
      </c>
      <c s="3" r="AC5" t="s">
        <v>34</v>
      </c>
      <c s="3" r="AD5" t="s">
        <v>68</v>
      </c>
      <c s="3" r="AE5" t="s">
        <v>44</v>
      </c>
      <c s="3" r="AF5" t="s">
        <v>60</v>
      </c>
      <c s="3" r="AG5" t="s">
        <v>61</v>
      </c>
      <c s="3" r="AH5" t="s">
        <v>42</v>
      </c>
      <c s="3" r="AI5" t="s">
        <v>69</v>
      </c>
      <c s="3" r="AJ5" t="s">
        <v>2</v>
      </c>
      <c s="3" r="AK5" t="s">
        <v>77</v>
      </c>
      <c s="3" r="AL5" t="s">
        <v>14</v>
      </c>
      <c s="3" r="AM5" t="s">
        <v>33</v>
      </c>
      <c s="3" r="AN5" t="s">
        <v>38</v>
      </c>
      <c s="3" r="AO5" t="s">
        <v>69</v>
      </c>
      <c s="3" r="AP5" t="s">
        <v>2</v>
      </c>
      <c s="3" r="AQ5" t="s">
        <v>54</v>
      </c>
      <c s="3" r="AR5" t="s">
        <v>26</v>
      </c>
      <c s="3" r="AS5" t="s">
        <v>76</v>
      </c>
      <c s="3" r="AT5" t="s">
        <v>75</v>
      </c>
      <c s="3" r="AU5" t="s">
        <v>64</v>
      </c>
      <c s="3" r="AV5" t="s">
        <v>24</v>
      </c>
      <c s="3" r="AW5" t="s">
        <v>45</v>
      </c>
      <c s="3" r="AX5" t="s">
        <v>70</v>
      </c>
      <c s="3" r="AY5" t="s">
        <v>67</v>
      </c>
      <c s="3" r="AZ5" t="s">
        <v>66</v>
      </c>
      <c s="3" r="BA5" t="s">
        <v>30</v>
      </c>
      <c s="3" r="BB5" t="s">
        <v>65</v>
      </c>
      <c s="3" r="BC5" t="s">
        <v>59</v>
      </c>
      <c s="3" r="BD5" t="s">
        <v>41</v>
      </c>
    </row>
    <row r="6" spans="1:56">
      <c s="4" r="A6" t="n">
        <v>1</v>
      </c>
      <c s="2" r="B6">
        <f>HYPERLINK("https://my.zakupki.prom.ua/remote/dispatcher/state_purchase_view/9434449", "UA-2018-12-19-001767-c")</f>
        <v/>
      </c>
      <c s="2" r="C6" t="s">
        <v>43</v>
      </c>
      <c s="1" r="D6" t="s">
        <v>32</v>
      </c>
      <c s="1" r="E6" t="s">
        <v>1</v>
      </c>
      <c s="1" r="F6" t="s">
        <v>6</v>
      </c>
      <c s="1" r="G6" t="s">
        <v>21</v>
      </c>
      <c s="1" r="H6" t="s">
        <v>72</v>
      </c>
      <c s="1" r="I6" t="s">
        <v>37</v>
      </c>
      <c s="1" r="J6" t="s">
        <v>5</v>
      </c>
      <c s="1" r="K6" t="s">
        <v>62</v>
      </c>
      <c s="1" r="L6" t="s">
        <v>62</v>
      </c>
      <c s="1" r="M6" t="s">
        <v>4</v>
      </c>
      <c s="1" r="N6" t="s">
        <v>4</v>
      </c>
      <c s="1" r="O6" t="s">
        <v>4</v>
      </c>
      <c s="6" r="P6" t="n">
        <v>43453.0</v>
      </c>
      <c s="6" r="Q6" t="n">
        <v>43453.0</v>
      </c>
      <c s="6" r="R6" t="n">
        <v>43459.0</v>
      </c>
      <c s="6" r="S6" t="n">
        <v>43453.0</v>
      </c>
      <c s="6" r="T6" t="n">
        <v>43469.0</v>
      </c>
      <c s="1" r="U6" t="s">
        <v>79</v>
      </c>
      <c s="4" r="V6" t="n">
        <v>0</v>
      </c>
      <c s="7" r="W6" t="n">
        <v>1396660.0</v>
      </c>
      <c s="1" r="X6" t="s">
        <v>43</v>
      </c>
      <c s="4" r="Y6" t="n">
        <v>505910</v>
      </c>
      <c s="7" r="Z6" t="n">
        <v>2.76</v>
      </c>
      <c s="1" r="AA6" t="s">
        <v>82</v>
      </c>
      <c s="1" r="AB6" t="s">
        <v>10</v>
      </c>
      <c s="1" r="AC6" t="s">
        <v>72</v>
      </c>
      <c s="1" r="AD6" t="s">
        <v>22</v>
      </c>
      <c s="1" r="AE6" t="s">
        <v>46</v>
      </c>
      <c s="1" r="AF6" t="s"/>
      <c s="1" r="AG6" t="s"/>
      <c s="1" r="AH6" t="s"/>
      <c s="1" r="AI6" t="s"/>
      <c s="1" r="AJ6" t="s"/>
      <c s="1" r="AK6" t="s"/>
      <c s="1" r="AL6" t="s"/>
      <c s="1" r="AM6" t="s"/>
      <c s="1" r="AN6" t="s"/>
      <c s="1" r="AO6" t="s"/>
      <c s="1" r="AP6" t="s"/>
      <c s="2" r="AQ6" t="s"/>
      <c s="1" r="AR6" t="s"/>
      <c s="1" r="AS6" t="s"/>
      <c s="1" r="AT6" t="s"/>
      <c s="1" r="AU6" t="s">
        <v>81</v>
      </c>
      <c s="8" r="AV6" t="n">
        <v>43469.54354350758</v>
      </c>
      <c s="1" r="AW6" t="s"/>
      <c s="1" r="AX6" t="s"/>
      <c s="1" r="AY6" t="s"/>
      <c s="6" r="AZ6" t="n">
        <v>43830.0</v>
      </c>
      <c s="1" r="BA6" t="s"/>
      <c s="1" r="BB6" t="s"/>
      <c s="1" r="BC6" t="s"/>
      <c s="1" r="BD6" t="s"/>
    </row>
    <row r="7" spans="1:56">
      <c s="4" r="A7" t="n">
        <v>2</v>
      </c>
      <c s="2" r="B7">
        <f>HYPERLINK("https://my.zakupki.prom.ua/remote/dispatcher/state_purchase_view/9137558", "UA-2018-12-03-002771-c")</f>
        <v/>
      </c>
      <c s="2" r="C7" t="s">
        <v>43</v>
      </c>
      <c s="1" r="D7" t="s">
        <v>32</v>
      </c>
      <c s="1" r="E7" t="s">
        <v>1</v>
      </c>
      <c s="1" r="F7" t="s">
        <v>6</v>
      </c>
      <c s="1" r="G7" t="s">
        <v>21</v>
      </c>
      <c s="1" r="H7" t="s">
        <v>72</v>
      </c>
      <c s="1" r="I7" t="s">
        <v>37</v>
      </c>
      <c s="1" r="J7" t="s">
        <v>5</v>
      </c>
      <c s="1" r="K7" t="s">
        <v>62</v>
      </c>
      <c s="1" r="L7" t="s">
        <v>62</v>
      </c>
      <c s="1" r="M7" t="s">
        <v>4</v>
      </c>
      <c s="1" r="N7" t="s">
        <v>4</v>
      </c>
      <c s="1" r="O7" t="s">
        <v>4</v>
      </c>
      <c s="6" r="P7" t="n">
        <v>43437.0</v>
      </c>
      <c s="6" r="Q7" t="n">
        <v>43437.0</v>
      </c>
      <c s="6" r="R7" t="n">
        <v>43443.0</v>
      </c>
      <c s="6" r="S7" t="n">
        <v>43437.0</v>
      </c>
      <c s="6" r="T7" t="n">
        <v>43453.0</v>
      </c>
      <c s="1" r="U7" t="s">
        <v>79</v>
      </c>
      <c s="4" r="V7" t="n">
        <v>0</v>
      </c>
      <c s="7" r="W7" t="n">
        <v>1396660.0</v>
      </c>
      <c s="1" r="X7" t="s">
        <v>43</v>
      </c>
      <c s="4" r="Y7" t="n">
        <v>505910</v>
      </c>
      <c s="7" r="Z7" t="n">
        <v>2.76</v>
      </c>
      <c s="1" r="AA7" t="s">
        <v>82</v>
      </c>
      <c s="1" r="AB7" t="s">
        <v>10</v>
      </c>
      <c s="1" r="AC7" t="s">
        <v>72</v>
      </c>
      <c s="1" r="AD7" t="s">
        <v>22</v>
      </c>
      <c s="1" r="AE7" t="s">
        <v>46</v>
      </c>
      <c s="1" r="AF7" t="s"/>
      <c s="1" r="AG7" t="s"/>
      <c s="1" r="AH7" t="s"/>
      <c s="1" r="AI7" t="s"/>
      <c s="1" r="AJ7" t="s"/>
      <c s="1" r="AK7" t="s"/>
      <c s="1" r="AL7" t="s"/>
      <c s="1" r="AM7" t="s"/>
      <c s="1" r="AN7" t="s"/>
      <c s="1" r="AO7" t="s"/>
      <c s="1" r="AP7" t="s"/>
      <c s="2" r="AQ7" t="s"/>
      <c s="1" r="AR7" t="s"/>
      <c s="1" r="AS7" t="s"/>
      <c s="1" r="AT7" t="s"/>
      <c s="1" r="AU7" t="s">
        <v>81</v>
      </c>
      <c s="8" r="AV7" t="n">
        <v>43453.37519951763</v>
      </c>
      <c s="1" r="AW7" t="s"/>
      <c s="1" r="AX7" t="s"/>
      <c s="1" r="AY7" t="s"/>
      <c s="6" r="AZ7" t="n">
        <v>43830.0</v>
      </c>
      <c s="1" r="BA7" t="s"/>
      <c s="1" r="BB7" t="s"/>
      <c s="1" r="BC7" t="s"/>
      <c s="1" r="BD7" t="s"/>
    </row>
    <row r="8" spans="1:56">
      <c s="4" r="A8" t="n">
        <v>3</v>
      </c>
      <c s="2" r="B8">
        <f>HYPERLINK("https://my.zakupki.prom.ua/remote/dispatcher/state_purchase_view/8213087", "UA-2018-09-10-002351-c")</f>
        <v/>
      </c>
      <c s="2" r="C8" t="s">
        <v>43</v>
      </c>
      <c s="1" r="D8" t="s">
        <v>55</v>
      </c>
      <c s="1" r="E8" t="s">
        <v>55</v>
      </c>
      <c s="1" r="F8" t="s">
        <v>9</v>
      </c>
      <c s="1" r="G8" t="s">
        <v>21</v>
      </c>
      <c s="1" r="H8" t="s">
        <v>72</v>
      </c>
      <c s="1" r="I8" t="s">
        <v>37</v>
      </c>
      <c s="1" r="J8" t="s">
        <v>5</v>
      </c>
      <c s="1" r="K8" t="s">
        <v>62</v>
      </c>
      <c s="1" r="L8" t="s">
        <v>29</v>
      </c>
      <c s="1" r="M8" t="s">
        <v>4</v>
      </c>
      <c s="1" r="N8" t="s">
        <v>4</v>
      </c>
      <c s="1" r="O8" t="s">
        <v>4</v>
      </c>
      <c s="6" r="P8" t="n">
        <v>43353.0</v>
      </c>
      <c s="6" r="Q8" t="n">
        <v>43353.0</v>
      </c>
      <c s="6" r="R8" t="n">
        <v>43359.0</v>
      </c>
      <c s="6" r="S8" t="n">
        <v>43353.0</v>
      </c>
      <c s="6" r="T8" t="n">
        <v>43369.0</v>
      </c>
      <c s="8" r="U8" t="n">
        <v>43370.567557870374</v>
      </c>
      <c s="4" r="V8" t="n">
        <v>2</v>
      </c>
      <c s="7" r="W8" t="n">
        <v>2650000.0</v>
      </c>
      <c s="1" r="X8" t="s">
        <v>43</v>
      </c>
      <c s="4" r="Y8" t="n">
        <v>1</v>
      </c>
      <c s="7" r="Z8" t="n">
        <v>2650000.0</v>
      </c>
      <c s="1" r="AA8" t="s">
        <v>83</v>
      </c>
      <c s="1" r="AB8" t="s">
        <v>10</v>
      </c>
      <c s="1" r="AC8" t="s">
        <v>72</v>
      </c>
      <c s="1" r="AD8" t="s">
        <v>22</v>
      </c>
      <c s="1" r="AE8" t="s">
        <v>46</v>
      </c>
      <c s="7" r="AF8" t="n">
        <v>2362094.72</v>
      </c>
      <c s="7" r="AG8" t="n">
        <v>2362094.72</v>
      </c>
      <c s="1" r="AH8" t="s">
        <v>71</v>
      </c>
      <c s="7" r="AI8" t="n">
        <v>287905.2799999998</v>
      </c>
      <c s="7" r="AJ8" t="n">
        <v>0.10864350188679238</v>
      </c>
      <c s="1" r="AK8" t="s">
        <v>71</v>
      </c>
      <c s="1" r="AL8" t="s">
        <v>8</v>
      </c>
      <c s="1" r="AM8" t="s">
        <v>11</v>
      </c>
      <c s="1" r="AN8" t="s">
        <v>3</v>
      </c>
      <c s="7" r="AO8" t="n">
        <v>287905.2799999998</v>
      </c>
      <c s="7" r="AP8" t="n">
        <v>0.10864350188679238</v>
      </c>
      <c s="2" r="AQ8">
        <f>HYPERLINK("https://auction.openprocurement.org/tenders/76ee5edc97b44e40a20374c82183e877")</f>
        <v/>
      </c>
      <c s="8" r="AR8" t="n">
        <v>43374.62825489791</v>
      </c>
      <c s="6" r="AS8" t="n">
        <v>43385.0</v>
      </c>
      <c s="6" r="AT8" t="n">
        <v>43395.0</v>
      </c>
      <c s="1" r="AU8" t="s">
        <v>80</v>
      </c>
      <c s="8" r="AV8" t="n">
        <v>43385.59138365743</v>
      </c>
      <c s="1" r="AW8" t="s">
        <v>7</v>
      </c>
      <c s="7" r="AX8" t="n">
        <v>2362094.72</v>
      </c>
      <c s="1" r="AY8" t="s"/>
      <c s="6" r="AZ8" t="n">
        <v>43465.0</v>
      </c>
      <c s="8" r="BA8" t="n">
        <v>43465.0</v>
      </c>
      <c s="1" r="BB8" t="s">
        <v>84</v>
      </c>
      <c s="1" r="BC8" t="s"/>
      <c s="1" r="BD8" t="s"/>
    </row>
    <row r="9" spans="1:56">
      <c s="1" r="A9" t="s">
        <v>35</v>
      </c>
    </row>
  </sheetData>
  <autoFilter ref="A5:BD15"/>
  <hyperlinks>
    <hyperlink ref="B6" display="https://my.zakupki.prom.ua/remote/dispatcher/state_purchase_view/9434449" r:id="rId2"/>
    <hyperlink ref="B7" display="https://my.zakupki.prom.ua/remote/dispatcher/state_purchase_view/9137558" r:id="rId3"/>
    <hyperlink ref="B8" display="https://my.zakupki.prom.ua/remote/dispatcher/state_purchase_view/8213087" r:id="rId4"/>
    <hyperlink ref="A2" display="mailto:report.zakupki@prom.ua" r:id="rId1"/>
    <hyperlink ref="AQ8" display="https://auction.openprocurement.org/tenders/76ee5edc97b44e40a20374c82183e877" r:id="rId5"/>
  </hyperlinks>
  <pageMargins right="0.75" footer="0.5" top="1" bottom="1" header="0.5" left="0.75"/>
</worksheet>
</file>

<file path=docProps/app.xml><?xml version="1.0" encoding="utf-8"?>
<ns0:Properties xmlns:ns0="http://schemas.openxmlformats.org/officeDocument/2006/extended-properties">
  <ns0:Application>Microsoft Excel</ns0:Application>
  <ns0:DocSecurity>0</ns0:DocSecurity>
  <ns0:ScaleCrop>false</ns0:ScaleCrop>
  <ns0:Company/>
  <ns0:LinksUpToDate>false</ns0:LinksUpToDate>
  <ns0:SharedDoc>false</ns0:SharedDoc>
  <ns0:HyperlinksChanged>false</ns0:HyperlinksChanged>
  <ns0:AppVersion>12.0000</ns0:AppVersion>
  <ns0:HeadingPairs>
    <vt:vector xmlns:vt="http://schemas.openxmlformats.org/officeDocument/2006/docPropsVTypes" baseType="variant" size="2">
      <vt:variant>
        <vt:lpstr>Worksheets</vt:lpstr>
      </vt:variant>
      <vt:variant>
        <vt:i4>1</vt:i4>
      </vt:variant>
    </vt:vector>
  </ns0:HeadingPairs>
  <ns0:TitlesOfParts>
    <vt:vector xmlns:vt="http://schemas.openxmlformats.org/officeDocument/2006/docPropsVTypes" baseType="lpstr" size="1">
      <vt:lpstr>Sheet</vt:lpstr>
    </vt:vector>
  </ns0:TitlesOfParts>
</ns0:Properties>
</file>

<file path=docProps/core.xml><?xml version="1.0" encoding="utf-8"?>
<cp:coreProperties xmlns:cp="http://schemas.openxmlformats.org/package/2006/metadata/core-properties">
  <dc:creator xmlns:dc="http://purl.org/dc/elements/1.1/">Unknown</dc:creator>
  <cp:lastModifiedBy>Unknown</cp:lastModifiedBy>
  <dcterms:created xmlns:dcterms="http://purl.org/dc/terms/" xmlns:xsi="http://www.w3.org/2001/XMLSchema-instance" xsi:type="dcterms:W3CDTF">2020-03-12T14:52:10Z</dcterms:created>
  <dcterms:modified xmlns:dcterms="http://purl.org/dc/terms/" xmlns:xsi="http://www.w3.org/2001/XMLSchema-instance" xsi:type="dcterms:W3CDTF">2020-03-12T14:52:10Z</dcterms:modified>
  <dc:title xmlns:dc="http://purl.org/dc/elements/1.1/">Untitled</dc:title>
  <dc:description xmlns:dc="http://purl.org/dc/elements/1.1/"/>
  <dc:subject xmlns:dc="http://purl.org/dc/elements/1.1/"/>
  <cp:keywords/>
  <cp:category/>
</cp:coreProperties>
</file>