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68" activeTab="0"/>
  </bookViews>
  <sheets>
    <sheet name="2019" sheetId="1" r:id="rId1"/>
  </sheets>
  <definedNames>
    <definedName name="_xlnm.Print_Area" localSheetId="0">'2019'!$A$1:$G$19</definedName>
  </definedNames>
  <calcPr fullCalcOnLoad="1"/>
</workbook>
</file>

<file path=xl/sharedStrings.xml><?xml version="1.0" encoding="utf-8"?>
<sst xmlns="http://schemas.openxmlformats.org/spreadsheetml/2006/main" count="61" uniqueCount="46">
  <si>
    <t>Конкретна назва предмета закупівлі</t>
  </si>
  <si>
    <t>Орієнтовний початок проведення процедури закупівлі</t>
  </si>
  <si>
    <t>ЄДРПОУ 35808165</t>
  </si>
  <si>
    <t>Комунальний позашкільний навчальний заклад «Дитячо-юнацька спортивна школа №7» Дніпровської міської ради</t>
  </si>
  <si>
    <t>Додаток до річного плану</t>
  </si>
  <si>
    <t xml:space="preserve">Директор </t>
  </si>
  <si>
    <t xml:space="preserve">Є.В. Кучерявий </t>
  </si>
  <si>
    <t>(підпис)</t>
  </si>
  <si>
    <t>М.П.</t>
  </si>
  <si>
    <t>Головний бухгалтер</t>
  </si>
  <si>
    <t>Т.В. Авраменко</t>
  </si>
  <si>
    <t>Присвоєний ID плану</t>
  </si>
  <si>
    <t>Тип процедури</t>
  </si>
  <si>
    <t>Очікувана вартість</t>
  </si>
  <si>
    <t>Валюта</t>
  </si>
  <si>
    <t>Дата публікації</t>
  </si>
  <si>
    <t>Класифікатори ДК</t>
  </si>
  <si>
    <t>Класифікатори КЕКВ</t>
  </si>
  <si>
    <t>Публічна посилання на план</t>
  </si>
  <si>
    <t>Без використання електронної системи</t>
  </si>
  <si>
    <t>UAH</t>
  </si>
  <si>
    <t>Допорогова закупівля</t>
  </si>
  <si>
    <t>UA-P-2018-03-16-002090-c</t>
  </si>
  <si>
    <t>72250000-2 Послуги, пов’язані із системами та підтримкою</t>
  </si>
  <si>
    <t>UA-P-2018-01-22-012474-c</t>
  </si>
  <si>
    <t>09310000-5 Електрична енергія</t>
  </si>
  <si>
    <t>UA-P-2018-01-22-012482-c</t>
  </si>
  <si>
    <t>65110000-7 Розподіл води</t>
  </si>
  <si>
    <t>UA-P-2018-01-22-012486-c</t>
  </si>
  <si>
    <t>09320000-8 Пара, гаряча вода та пов’язана продукція</t>
  </si>
  <si>
    <t>UA-P-2018-01-22-012468-c</t>
  </si>
  <si>
    <t>70340000-6 Послуги з надавання нерухомості у спільне користування в режимі розподілу часу</t>
  </si>
  <si>
    <t>UA-P-2018-01-22-012469-c</t>
  </si>
  <si>
    <t>72260000-5 Послуги, пов’язані з програмним забезпеченням</t>
  </si>
  <si>
    <t>Звіт створений 17.12.2018 17:01 використовуючи http://zakupki.prom.ua</t>
  </si>
  <si>
    <t>Всього</t>
  </si>
  <si>
    <t>січень 2019</t>
  </si>
  <si>
    <r>
      <t xml:space="preserve">закупівель на </t>
    </r>
    <r>
      <rPr>
        <b/>
        <sz val="15"/>
        <rFont val="Times New Roman"/>
        <family val="1"/>
      </rPr>
      <t>2019</t>
    </r>
    <r>
      <rPr>
        <b/>
        <sz val="15"/>
        <rFont val="Times New Roman"/>
        <family val="1"/>
      </rPr>
      <t xml:space="preserve"> рік</t>
    </r>
  </si>
  <si>
    <t>Послуга з підтримки "Єдиної інформаційної системи управління бюджетом" для місцевих бюджетів (ЄІСУБ)</t>
  </si>
  <si>
    <t>Проведення занять в легкоатлетичному манежі</t>
  </si>
  <si>
    <t>Теплова енергія</t>
  </si>
  <si>
    <t>Водопостачання та водовідведення</t>
  </si>
  <si>
    <t>Електрична енергія</t>
  </si>
  <si>
    <t>Обслуговування та супровід програмного забезпечення</t>
  </si>
  <si>
    <t>Відкриті торги</t>
  </si>
  <si>
    <t>Переговорна продцедура, скорочена</t>
  </si>
</sst>
</file>

<file path=xl/styles.xml><?xml version="1.0" encoding="utf-8"?>
<styleSheet xmlns="http://schemas.openxmlformats.org/spreadsheetml/2006/main">
  <numFmts count="1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#.00"/>
    <numFmt numFmtId="165" formatCode="0.0"/>
    <numFmt numFmtId="166" formatCode="dd\.mm\.yyyy"/>
    <numFmt numFmtId="167" formatCode="dd\.mm\.yyyy\ hh:mm"/>
  </numFmts>
  <fonts count="46">
    <font>
      <sz val="11"/>
      <color indexed="8"/>
      <name val="Calibri"/>
      <family val="2"/>
    </font>
    <font>
      <sz val="10"/>
      <name val="Arial"/>
      <family val="0"/>
    </font>
    <font>
      <b/>
      <sz val="15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0"/>
      <color indexed="9"/>
      <name val="Arial"/>
      <family val="2"/>
    </font>
    <font>
      <sz val="10"/>
      <color indexed="12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33" borderId="0" xfId="0" applyFont="1" applyFill="1" applyAlignment="1">
      <alignment horizontal="left"/>
    </xf>
    <xf numFmtId="0" fontId="3" fillId="33" borderId="10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7" fillId="34" borderId="11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2" fillId="35" borderId="0" xfId="0" applyFont="1" applyFill="1" applyBorder="1" applyAlignment="1">
      <alignment vertical="center"/>
    </xf>
    <xf numFmtId="0" fontId="2" fillId="35" borderId="12" xfId="0" applyFont="1" applyFill="1" applyBorder="1" applyAlignment="1">
      <alignment vertical="center"/>
    </xf>
    <xf numFmtId="0" fontId="7" fillId="34" borderId="13" xfId="0" applyFont="1" applyFill="1" applyBorder="1" applyAlignment="1" applyProtection="1">
      <alignment horizontal="center" vertical="center" wrapText="1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1" fillId="0" borderId="14" xfId="0" applyFont="1" applyFill="1" applyBorder="1" applyAlignment="1" applyProtection="1">
      <alignment vertical="center" wrapText="1"/>
      <protection/>
    </xf>
    <xf numFmtId="4" fontId="1" fillId="0" borderId="14" xfId="0" applyNumberFormat="1" applyFont="1" applyFill="1" applyBorder="1" applyAlignment="1" applyProtection="1">
      <alignment vertical="center"/>
      <protection/>
    </xf>
    <xf numFmtId="0" fontId="1" fillId="0" borderId="14" xfId="0" applyFont="1" applyFill="1" applyBorder="1" applyAlignment="1" applyProtection="1">
      <alignment vertical="center"/>
      <protection/>
    </xf>
    <xf numFmtId="49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166" fontId="1" fillId="0" borderId="0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4" fontId="9" fillId="0" borderId="14" xfId="0" applyNumberFormat="1" applyFont="1" applyBorder="1" applyAlignment="1">
      <alignment vertical="center"/>
    </xf>
    <xf numFmtId="4" fontId="9" fillId="0" borderId="0" xfId="0" applyNumberFormat="1" applyFont="1" applyAlignment="1">
      <alignment vertical="center"/>
    </xf>
    <xf numFmtId="0" fontId="3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 vertical="center" wrapText="1"/>
    </xf>
    <xf numFmtId="0" fontId="6" fillId="33" borderId="0" xfId="0" applyFont="1" applyFill="1" applyAlignment="1">
      <alignment vertical="center" wrapText="1"/>
    </xf>
    <xf numFmtId="0" fontId="6" fillId="33" borderId="0" xfId="0" applyFont="1" applyFill="1" applyAlignment="1">
      <alignment vertical="center"/>
    </xf>
    <xf numFmtId="0" fontId="2" fillId="35" borderId="0" xfId="0" applyFont="1" applyFill="1" applyBorder="1" applyAlignment="1">
      <alignment horizontal="center" vertical="center"/>
    </xf>
    <xf numFmtId="0" fontId="2" fillId="35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left" wrapText="1"/>
    </xf>
    <xf numFmtId="0" fontId="2" fillId="35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view="pageBreakPreview" zoomScale="85" zoomScaleSheetLayoutView="85" zoomScalePageLayoutView="0" workbookViewId="0" topLeftCell="A1">
      <selection activeCell="C26" sqref="C26"/>
    </sheetView>
  </sheetViews>
  <sheetFormatPr defaultColWidth="9.140625" defaultRowHeight="15"/>
  <cols>
    <col min="1" max="1" width="28.140625" style="8" customWidth="1"/>
    <col min="2" max="2" width="39.7109375" style="15" customWidth="1"/>
    <col min="3" max="3" width="7.421875" style="9" customWidth="1"/>
    <col min="4" max="4" width="10.7109375" style="15" bestFit="1" customWidth="1"/>
    <col min="5" max="5" width="7.8515625" style="15" customWidth="1"/>
    <col min="6" max="6" width="19.7109375" style="15" customWidth="1"/>
    <col min="7" max="7" width="16.28125" style="15" customWidth="1"/>
    <col min="8" max="8" width="24.00390625" style="15" hidden="1" customWidth="1"/>
    <col min="9" max="9" width="12.00390625" style="15" hidden="1" customWidth="1"/>
    <col min="10" max="10" width="50.140625" style="15" hidden="1" customWidth="1"/>
    <col min="11" max="11" width="1.28515625" style="15" hidden="1" customWidth="1"/>
    <col min="12" max="12" width="0" style="15" hidden="1" customWidth="1"/>
    <col min="13" max="16384" width="9.140625" style="15" customWidth="1"/>
  </cols>
  <sheetData>
    <row r="1" spans="1:11" ht="19.5">
      <c r="A1" s="30" t="s">
        <v>4</v>
      </c>
      <c r="B1" s="30"/>
      <c r="C1" s="30"/>
      <c r="D1" s="30"/>
      <c r="E1" s="30"/>
      <c r="F1" s="30"/>
      <c r="G1" s="30"/>
      <c r="I1" s="10"/>
      <c r="J1" s="10"/>
      <c r="K1" s="10"/>
    </row>
    <row r="2" spans="1:11" ht="19.5">
      <c r="A2" s="30" t="s">
        <v>37</v>
      </c>
      <c r="B2" s="30"/>
      <c r="C2" s="30"/>
      <c r="D2" s="30"/>
      <c r="E2" s="30"/>
      <c r="F2" s="30"/>
      <c r="G2" s="30"/>
      <c r="I2" s="10"/>
      <c r="J2" s="10"/>
      <c r="K2" s="10"/>
    </row>
    <row r="3" spans="1:11" ht="43.5" customHeight="1">
      <c r="A3" s="33" t="s">
        <v>3</v>
      </c>
      <c r="B3" s="33"/>
      <c r="C3" s="33"/>
      <c r="D3" s="33"/>
      <c r="E3" s="33"/>
      <c r="F3" s="33"/>
      <c r="G3" s="33"/>
      <c r="I3" s="10"/>
      <c r="J3" s="10"/>
      <c r="K3" s="10"/>
    </row>
    <row r="4" spans="1:11" ht="20.25" thickBot="1">
      <c r="A4" s="31" t="s">
        <v>2</v>
      </c>
      <c r="B4" s="31"/>
      <c r="C4" s="31"/>
      <c r="D4" s="31"/>
      <c r="E4" s="31"/>
      <c r="F4" s="31"/>
      <c r="G4" s="31"/>
      <c r="I4" s="11"/>
      <c r="J4" s="11"/>
      <c r="K4" s="11"/>
    </row>
    <row r="5" spans="1:10" s="8" customFormat="1" ht="64.5" thickBot="1">
      <c r="A5" s="13" t="s">
        <v>16</v>
      </c>
      <c r="B5" s="13" t="s">
        <v>0</v>
      </c>
      <c r="C5" s="13" t="s">
        <v>17</v>
      </c>
      <c r="D5" s="13" t="s">
        <v>13</v>
      </c>
      <c r="E5" s="13" t="s">
        <v>14</v>
      </c>
      <c r="F5" s="13" t="s">
        <v>12</v>
      </c>
      <c r="G5" s="13" t="s">
        <v>1</v>
      </c>
      <c r="H5" s="12" t="s">
        <v>11</v>
      </c>
      <c r="I5" s="7" t="s">
        <v>15</v>
      </c>
      <c r="J5" s="7" t="s">
        <v>18</v>
      </c>
    </row>
    <row r="6" spans="1:10" ht="38.25">
      <c r="A6" s="16" t="s">
        <v>23</v>
      </c>
      <c r="B6" s="16" t="s">
        <v>38</v>
      </c>
      <c r="C6" s="14">
        <v>2240</v>
      </c>
      <c r="D6" s="17">
        <v>3600</v>
      </c>
      <c r="E6" s="18" t="s">
        <v>20</v>
      </c>
      <c r="F6" s="16" t="s">
        <v>19</v>
      </c>
      <c r="G6" s="19" t="s">
        <v>36</v>
      </c>
      <c r="H6" s="20" t="s">
        <v>22</v>
      </c>
      <c r="I6" s="21">
        <v>43175</v>
      </c>
      <c r="J6" s="22" t="str">
        <f>HYPERLINK("https://my.zakupki.prom.ua/cabinet/purchases/state_plan/view/4524483")</f>
        <v>https://my.zakupki.prom.ua/cabinet/purchases/state_plan/view/4524483</v>
      </c>
    </row>
    <row r="7" spans="1:10" ht="25.5">
      <c r="A7" s="16" t="s">
        <v>33</v>
      </c>
      <c r="B7" s="16" t="s">
        <v>43</v>
      </c>
      <c r="C7" s="14">
        <v>2240</v>
      </c>
      <c r="D7" s="17">
        <v>8000</v>
      </c>
      <c r="E7" s="18" t="s">
        <v>20</v>
      </c>
      <c r="F7" s="16" t="s">
        <v>44</v>
      </c>
      <c r="G7" s="19" t="s">
        <v>36</v>
      </c>
      <c r="H7" s="20" t="s">
        <v>32</v>
      </c>
      <c r="I7" s="21">
        <v>43122</v>
      </c>
      <c r="J7" s="22" t="str">
        <f>HYPERLINK("https://my.zakupki.prom.ua/cabinet/purchases/state_plan/view/3844838")</f>
        <v>https://my.zakupki.prom.ua/cabinet/purchases/state_plan/view/3844838</v>
      </c>
    </row>
    <row r="8" spans="1:10" ht="51">
      <c r="A8" s="16" t="s">
        <v>31</v>
      </c>
      <c r="B8" s="16" t="s">
        <v>39</v>
      </c>
      <c r="C8" s="14">
        <v>2240</v>
      </c>
      <c r="D8" s="17">
        <v>21000</v>
      </c>
      <c r="E8" s="18" t="s">
        <v>20</v>
      </c>
      <c r="F8" s="16" t="s">
        <v>19</v>
      </c>
      <c r="G8" s="19" t="s">
        <v>36</v>
      </c>
      <c r="H8" s="20" t="s">
        <v>30</v>
      </c>
      <c r="I8" s="21">
        <v>43122</v>
      </c>
      <c r="J8" s="22" t="str">
        <f>HYPERLINK("https://my.zakupki.prom.ua/cabinet/purchases/state_plan/view/3844842")</f>
        <v>https://my.zakupki.prom.ua/cabinet/purchases/state_plan/view/3844842</v>
      </c>
    </row>
    <row r="9" spans="1:10" ht="25.5">
      <c r="A9" s="16" t="s">
        <v>29</v>
      </c>
      <c r="B9" s="16" t="s">
        <v>40</v>
      </c>
      <c r="C9" s="14">
        <v>2271</v>
      </c>
      <c r="D9" s="17">
        <v>52915</v>
      </c>
      <c r="E9" s="18" t="s">
        <v>20</v>
      </c>
      <c r="F9" s="16" t="s">
        <v>21</v>
      </c>
      <c r="G9" s="19" t="s">
        <v>36</v>
      </c>
      <c r="H9" s="20" t="s">
        <v>28</v>
      </c>
      <c r="I9" s="21">
        <v>43122</v>
      </c>
      <c r="J9" s="22" t="str">
        <f>HYPERLINK("https://my.zakupki.prom.ua/cabinet/purchases/state_plan/view/3844843")</f>
        <v>https://my.zakupki.prom.ua/cabinet/purchases/state_plan/view/3844843</v>
      </c>
    </row>
    <row r="10" spans="1:10" ht="25.5">
      <c r="A10" s="16" t="s">
        <v>27</v>
      </c>
      <c r="B10" s="16" t="s">
        <v>41</v>
      </c>
      <c r="C10" s="14">
        <v>2272</v>
      </c>
      <c r="D10" s="17">
        <v>1735</v>
      </c>
      <c r="E10" s="18" t="s">
        <v>20</v>
      </c>
      <c r="F10" s="16" t="s">
        <v>19</v>
      </c>
      <c r="G10" s="19" t="s">
        <v>36</v>
      </c>
      <c r="H10" s="20" t="s">
        <v>26</v>
      </c>
      <c r="I10" s="21">
        <v>43122</v>
      </c>
      <c r="J10" s="22" t="str">
        <f>HYPERLINK("https://my.zakupki.prom.ua/cabinet/purchases/state_plan/view/3844844")</f>
        <v>https://my.zakupki.prom.ua/cabinet/purchases/state_plan/view/3844844</v>
      </c>
    </row>
    <row r="11" spans="1:10" ht="38.25">
      <c r="A11" s="16" t="s">
        <v>25</v>
      </c>
      <c r="B11" s="16" t="s">
        <v>42</v>
      </c>
      <c r="C11" s="14">
        <v>2273</v>
      </c>
      <c r="D11" s="17">
        <v>13336</v>
      </c>
      <c r="E11" s="18" t="s">
        <v>20</v>
      </c>
      <c r="F11" s="16" t="s">
        <v>45</v>
      </c>
      <c r="G11" s="19" t="s">
        <v>36</v>
      </c>
      <c r="H11" s="20" t="s">
        <v>24</v>
      </c>
      <c r="I11" s="21">
        <v>43122</v>
      </c>
      <c r="J11" s="22" t="str">
        <f>HYPERLINK("https://my.zakupki.prom.ua/cabinet/purchases/state_plan/view/3844845")</f>
        <v>https://my.zakupki.prom.ua/cabinet/purchases/state_plan/view/3844845</v>
      </c>
    </row>
    <row r="12" spans="1:8" ht="15">
      <c r="A12" s="35" t="s">
        <v>35</v>
      </c>
      <c r="B12" s="36"/>
      <c r="C12" s="37"/>
      <c r="D12" s="23">
        <f>SUM(D6:D11)</f>
        <v>100586</v>
      </c>
      <c r="E12" s="38"/>
      <c r="F12" s="39"/>
      <c r="G12" s="40"/>
      <c r="H12" s="20" t="s">
        <v>34</v>
      </c>
    </row>
    <row r="13" spans="4:8" ht="15">
      <c r="D13" s="24"/>
      <c r="H13" s="20"/>
    </row>
    <row r="14" spans="1:9" ht="18.75">
      <c r="A14" s="15"/>
      <c r="B14" s="25" t="s">
        <v>5</v>
      </c>
      <c r="C14" s="25"/>
      <c r="D14" s="2"/>
      <c r="E14" s="26"/>
      <c r="F14" s="32" t="s">
        <v>6</v>
      </c>
      <c r="G14" s="32"/>
      <c r="H14" s="34" t="s">
        <v>6</v>
      </c>
      <c r="I14" s="34"/>
    </row>
    <row r="15" spans="1:9" ht="18.75">
      <c r="A15" s="15"/>
      <c r="B15" s="27"/>
      <c r="C15" s="3"/>
      <c r="D15" s="4" t="s">
        <v>7</v>
      </c>
      <c r="E15" s="26"/>
      <c r="F15" s="1"/>
      <c r="G15" s="1"/>
      <c r="H15" s="25"/>
      <c r="I15" s="25"/>
    </row>
    <row r="16" spans="1:9" ht="18.75">
      <c r="A16" s="15"/>
      <c r="B16" s="27"/>
      <c r="C16" s="3" t="s">
        <v>8</v>
      </c>
      <c r="D16" s="5"/>
      <c r="E16" s="26"/>
      <c r="F16" s="1"/>
      <c r="G16" s="1"/>
      <c r="H16" s="25"/>
      <c r="I16" s="25"/>
    </row>
    <row r="17" spans="2:9" s="15" customFormat="1" ht="18.75">
      <c r="B17" s="25" t="s">
        <v>9</v>
      </c>
      <c r="C17" s="25"/>
      <c r="D17" s="2"/>
      <c r="E17" s="26"/>
      <c r="F17" s="32" t="s">
        <v>10</v>
      </c>
      <c r="G17" s="32"/>
      <c r="H17" s="34" t="s">
        <v>10</v>
      </c>
      <c r="I17" s="34"/>
    </row>
    <row r="18" spans="2:7" s="15" customFormat="1" ht="15">
      <c r="B18" s="28"/>
      <c r="C18" s="6"/>
      <c r="D18" s="4" t="s">
        <v>7</v>
      </c>
      <c r="E18" s="6"/>
      <c r="F18" s="29"/>
      <c r="G18" s="29"/>
    </row>
  </sheetData>
  <sheetProtection/>
  <mergeCells count="10">
    <mergeCell ref="A1:G1"/>
    <mergeCell ref="A2:G2"/>
    <mergeCell ref="A3:G3"/>
    <mergeCell ref="A4:G4"/>
    <mergeCell ref="H14:I14"/>
    <mergeCell ref="H17:I17"/>
    <mergeCell ref="A12:C12"/>
    <mergeCell ref="E12:G12"/>
    <mergeCell ref="F14:G14"/>
    <mergeCell ref="F17:G17"/>
  </mergeCells>
  <printOptions/>
  <pageMargins left="0.7086614173228347" right="0.7086614173228347" top="0.35433070866141736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Таня Пруткун</dc:creator>
  <cp:keywords/>
  <dc:description/>
  <cp:lastModifiedBy>Ольга</cp:lastModifiedBy>
  <cp:lastPrinted>2019-01-17T11:40:27Z</cp:lastPrinted>
  <dcterms:created xsi:type="dcterms:W3CDTF">2017-04-07T09:24:49Z</dcterms:created>
  <dcterms:modified xsi:type="dcterms:W3CDTF">2019-02-13T15:12:54Z</dcterms:modified>
  <cp:category/>
  <cp:version/>
  <cp:contentType/>
  <cp:contentStatus/>
</cp:coreProperties>
</file>