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<sst xmlns="http://schemas.openxmlformats.org/spreadsheetml/2006/main" count="68" uniqueCount="56">
  <si>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</si>
  <si>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</si>
  <si>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</si>
  <si>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</si>
  <si>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</si>
  <si>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</si>
  <si>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</si>
  <si>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</si>
  <si>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</si>
  <si>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</si>
  <si>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</si>
  <si>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</si>
  <si>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</si>
  <si>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</si>
  <si>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</si>
  <si>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</si>
  <si>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</t>
  </si>
  <si>
    <t>% зниження</t>
  </si>
  <si>
    <t>Фактичний переможець</t>
  </si>
  <si>
    <t>ЄДРПОУ переможця</t>
  </si>
  <si>
    <t>Посилання на тендер</t>
  </si>
  <si>
    <t>Статус</t>
  </si>
  <si>
    <t>Кількість запрошених постачальників</t>
  </si>
  <si>
    <t>Причина скасування закупівлі</t>
  </si>
  <si>
    <t>Номер договору</t>
  </si>
  <si>
    <t>Фактична сума договору</t>
  </si>
  <si>
    <t>Валюта</t>
  </si>
  <si>
    <t>Статус договору</t>
  </si>
  <si>
    <t>Укладення договору з</t>
  </si>
  <si>
    <t>Укладення договору до</t>
  </si>
  <si>
    <t>Всі учасники закупки</t>
  </si>
  <si>
    <t>09310000-5 - Електрична енергія</t>
  </si>
  <si>
    <t>Переговорна процедура</t>
  </si>
  <si>
    <t>32688148</t>
  </si>
  <si>
    <t>завершено</t>
  </si>
  <si>
    <t>UAH</t>
  </si>
  <si>
    <t>активний</t>
  </si>
  <si>
    <t>050516</t>
  </si>
  <si>
    <t>Спрощена/допорогова закупівля</t>
  </si>
  <si>
    <t>закупівля не відбулась</t>
  </si>
  <si>
    <t>09310000-5 - Електрична енергія; 09310000-5 - Електрична енергія</t>
  </si>
  <si>
    <t>ТОВАРИСТВО З ОБМЕЖЕНОЮ ВІДПОВІДАЛЬНІСТЮ "ДНІПРОВСЬКІ ЕНЕРГЕТИЧНІ ПОСЛУГИ"</t>
  </si>
  <si>
    <t>42082379</t>
  </si>
  <si>
    <t>закритий</t>
  </si>
  <si>
    <t>UA-2019-01-22-003652-b</t>
  </si>
  <si>
    <t>Пара, гаряча вода та пов'язана продукція (теплова енергія)</t>
  </si>
  <si>
    <t>09320000-8 - Пара, гаряча вода та пов’язана продукція; 09320000-8 - Пара, гаряча вода та пов’язана продукція</t>
  </si>
  <si>
    <t>КОМУНАЛЬНЕ ПІДПРИЄМСТВО "ТЕПЛОЕНЕРГО" ДНІПРОВСЬКОЇ МІСЬКОЇ РАДИ</t>
  </si>
  <si>
    <t>UA-2019-12-09-002555-b</t>
  </si>
  <si>
    <t>ДК 021:2015-09310000-5 -Електрична енергія</t>
  </si>
  <si>
    <t>UA-2019-12-13-003932-b</t>
  </si>
  <si>
    <t>UA-2019-12-20-004697-b</t>
  </si>
  <si>
    <t>ДК 021:2015-09310000-5 Електрична енергія</t>
  </si>
  <si>
    <t>UA-2019-12-27-002746-b</t>
  </si>
  <si>
    <t>09310000-5 Електрична енергія</t>
  </si>
  <si>
    <t>010096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</si>
</sst>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7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7" sqref="C17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" t="s">
        <v>0</v>
      </c>
    </row>
    <row r="2" ht="12.75">
      <c r="A2" s="2" t="str">
        <f>HYPERLINK("mailto:report.zakupki@prom.ua","report.zakupki@prom.ua")</f>
        <v>report.zakupki@prom.ua</v>
      </c>
    </row>
    <row r="4" spans="1:30" ht="63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</row>
    <row r="5" spans="1:30" ht="38.25">
      <c r="A5" s="4">
        <v>9</v>
      </c>
      <c r="B5" s="1" t="s">
        <v>44</v>
      </c>
      <c r="C5" s="5" t="s">
        <v>45</v>
      </c>
      <c r="D5" s="1" t="s">
        <v>46</v>
      </c>
      <c r="E5" s="1" t="s">
        <v>32</v>
      </c>
      <c r="F5" s="6">
        <v>43487</v>
      </c>
      <c r="G5" s="1"/>
      <c r="H5" s="6">
        <v>44126</v>
      </c>
      <c r="I5" s="4">
        <v>1</v>
      </c>
      <c r="J5" s="7">
        <v>44</v>
      </c>
      <c r="K5" s="7">
        <v>69315</v>
      </c>
      <c r="L5" s="7">
        <v>1575.340909090909</v>
      </c>
      <c r="M5" s="7">
        <v>69315</v>
      </c>
      <c r="N5" s="7">
        <v>1575.340909090909</v>
      </c>
      <c r="O5" s="8" t="s">
        <v>47</v>
      </c>
      <c r="P5" s="7">
        <v>0</v>
      </c>
      <c r="Q5" s="7">
        <v>0</v>
      </c>
      <c r="R5" s="1" t="s">
        <v>47</v>
      </c>
      <c r="S5" s="1" t="s">
        <v>33</v>
      </c>
      <c r="T5" s="9" t="str">
        <f>HYPERLINK("https://my.zakupki.prom.ua/cabinet/purchases/state_purchase/view/10032809")</f>
        <v>https://my.zakupki.prom.ua/cabinet/purchases/state_purchase/view/10032809</v>
      </c>
      <c r="U5" s="1" t="s">
        <v>34</v>
      </c>
      <c r="V5" s="4">
        <v>0</v>
      </c>
      <c r="W5" s="1"/>
      <c r="X5" s="1" t="s">
        <v>37</v>
      </c>
      <c r="Y5" s="7">
        <v>69315</v>
      </c>
      <c r="Z5" s="1" t="s">
        <v>35</v>
      </c>
      <c r="AA5" s="1" t="s">
        <v>36</v>
      </c>
      <c r="AB5" s="1"/>
      <c r="AC5" s="1"/>
      <c r="AD5" s="1"/>
    </row>
    <row r="6" spans="1:30" ht="12.75">
      <c r="A6" s="4">
        <v>10</v>
      </c>
      <c r="B6" s="1" t="s">
        <v>48</v>
      </c>
      <c r="C6" s="5" t="s">
        <v>49</v>
      </c>
      <c r="D6" s="1" t="s">
        <v>40</v>
      </c>
      <c r="E6" s="1" t="s">
        <v>38</v>
      </c>
      <c r="F6" s="6">
        <v>43808</v>
      </c>
      <c r="G6" s="1"/>
      <c r="H6" s="6">
        <v>43810</v>
      </c>
      <c r="I6" s="4">
        <v>0</v>
      </c>
      <c r="J6" s="7">
        <v>13470</v>
      </c>
      <c r="K6" s="7">
        <v>15280</v>
      </c>
      <c r="L6" s="7">
        <v>1.1343726800296956</v>
      </c>
      <c r="M6" s="4">
        <v>0</v>
      </c>
      <c r="N6" s="1"/>
      <c r="O6" s="8"/>
      <c r="P6" s="1"/>
      <c r="Q6" s="1"/>
      <c r="R6" s="1"/>
      <c r="S6" s="1"/>
      <c r="T6" s="9" t="str">
        <f>HYPERLINK("https://my.zakupki.prom.ua/cabinet/purchases/state_purchase/view/13939118")</f>
        <v>https://my.zakupki.prom.ua/cabinet/purchases/state_purchase/view/13939118</v>
      </c>
      <c r="U6" s="1" t="s">
        <v>39</v>
      </c>
      <c r="V6" s="4">
        <v>0</v>
      </c>
      <c r="W6" s="1"/>
      <c r="X6" s="1"/>
      <c r="Y6" s="1"/>
      <c r="Z6" s="1"/>
      <c r="AA6" s="1"/>
      <c r="AB6" s="1"/>
      <c r="AC6" s="1"/>
      <c r="AD6" s="1"/>
    </row>
    <row r="7" spans="1:30" ht="12.75">
      <c r="A7" s="4">
        <v>11</v>
      </c>
      <c r="B7" s="1" t="s">
        <v>50</v>
      </c>
      <c r="C7" s="5" t="s">
        <v>49</v>
      </c>
      <c r="D7" s="1" t="s">
        <v>31</v>
      </c>
      <c r="E7" s="1" t="s">
        <v>38</v>
      </c>
      <c r="F7" s="6">
        <v>43812</v>
      </c>
      <c r="G7" s="1"/>
      <c r="H7" s="6">
        <v>43817</v>
      </c>
      <c r="I7" s="4">
        <v>0</v>
      </c>
      <c r="J7" s="7">
        <v>6735</v>
      </c>
      <c r="K7" s="7">
        <v>15280</v>
      </c>
      <c r="L7" s="7">
        <v>2.268745360059391</v>
      </c>
      <c r="M7" s="4">
        <v>0</v>
      </c>
      <c r="N7" s="1"/>
      <c r="O7" s="8"/>
      <c r="P7" s="1"/>
      <c r="Q7" s="1"/>
      <c r="R7" s="1"/>
      <c r="S7" s="1"/>
      <c r="T7" s="9" t="str">
        <f>HYPERLINK("https://my.zakupki.prom.ua/cabinet/purchases/state_purchase/view/14056544")</f>
        <v>https://my.zakupki.prom.ua/cabinet/purchases/state_purchase/view/14056544</v>
      </c>
      <c r="U7" s="1" t="s">
        <v>39</v>
      </c>
      <c r="V7" s="4">
        <v>0</v>
      </c>
      <c r="W7" s="1"/>
      <c r="X7" s="1"/>
      <c r="Y7" s="1"/>
      <c r="Z7" s="1"/>
      <c r="AA7" s="1"/>
      <c r="AB7" s="1"/>
      <c r="AC7" s="1"/>
      <c r="AD7" s="1"/>
    </row>
    <row r="8" spans="1:30" ht="12.75">
      <c r="A8" s="4">
        <v>12</v>
      </c>
      <c r="B8" s="1" t="s">
        <v>51</v>
      </c>
      <c r="C8" s="5" t="s">
        <v>52</v>
      </c>
      <c r="D8" s="1" t="s">
        <v>40</v>
      </c>
      <c r="E8" s="1" t="s">
        <v>38</v>
      </c>
      <c r="F8" s="6">
        <v>43819</v>
      </c>
      <c r="G8" s="1"/>
      <c r="H8" s="6">
        <v>43822</v>
      </c>
      <c r="I8" s="4">
        <v>0</v>
      </c>
      <c r="J8" s="7">
        <v>6735</v>
      </c>
      <c r="K8" s="7">
        <v>15280</v>
      </c>
      <c r="L8" s="7">
        <v>2.268745360059391</v>
      </c>
      <c r="M8" s="4">
        <v>0</v>
      </c>
      <c r="N8" s="1"/>
      <c r="O8" s="8"/>
      <c r="P8" s="1"/>
      <c r="Q8" s="1"/>
      <c r="R8" s="1"/>
      <c r="S8" s="1"/>
      <c r="T8" s="9" t="str">
        <f>HYPERLINK("https://my.zakupki.prom.ua/cabinet/purchases/state_purchase/view/14218392")</f>
        <v>https://my.zakupki.prom.ua/cabinet/purchases/state_purchase/view/14218392</v>
      </c>
      <c r="U8" s="1" t="s">
        <v>39</v>
      </c>
      <c r="V8" s="4">
        <v>0</v>
      </c>
      <c r="W8" s="1"/>
      <c r="X8" s="1"/>
      <c r="Y8" s="1"/>
      <c r="Z8" s="1"/>
      <c r="AA8" s="1"/>
      <c r="AB8" s="1"/>
      <c r="AC8" s="1"/>
      <c r="AD8" s="1"/>
    </row>
    <row r="9" spans="1:30" ht="38.25">
      <c r="A9" s="4">
        <v>13</v>
      </c>
      <c r="B9" s="1" t="s">
        <v>53</v>
      </c>
      <c r="C9" s="5" t="s">
        <v>54</v>
      </c>
      <c r="D9" s="1" t="s">
        <v>31</v>
      </c>
      <c r="E9" s="1" t="s">
        <v>32</v>
      </c>
      <c r="F9" s="6">
        <v>43826</v>
      </c>
      <c r="G9" s="1"/>
      <c r="H9" s="6">
        <v>43861</v>
      </c>
      <c r="I9" s="4">
        <v>1</v>
      </c>
      <c r="J9" s="7">
        <v>5970</v>
      </c>
      <c r="K9" s="7">
        <v>15280</v>
      </c>
      <c r="L9" s="7">
        <v>2.559463986599665</v>
      </c>
      <c r="M9" s="7">
        <v>15280</v>
      </c>
      <c r="N9" s="7">
        <v>2.559463986599665</v>
      </c>
      <c r="O9" s="8" t="s">
        <v>41</v>
      </c>
      <c r="P9" s="7">
        <v>0</v>
      </c>
      <c r="Q9" s="7">
        <v>0</v>
      </c>
      <c r="R9" s="1" t="s">
        <v>41</v>
      </c>
      <c r="S9" s="1" t="s">
        <v>42</v>
      </c>
      <c r="T9" s="9" t="str">
        <f>HYPERLINK("https://my.zakupki.prom.ua/cabinet/purchases/state_purchase/view/14340268")</f>
        <v>https://my.zakupki.prom.ua/cabinet/purchases/state_purchase/view/14340268</v>
      </c>
      <c r="U9" s="1" t="s">
        <v>34</v>
      </c>
      <c r="V9" s="4">
        <v>0</v>
      </c>
      <c r="W9" s="1"/>
      <c r="X9" s="1" t="s">
        <v>55</v>
      </c>
      <c r="Y9" s="7">
        <v>11718.12</v>
      </c>
      <c r="Z9" s="1" t="s">
        <v>35</v>
      </c>
      <c r="AA9" s="1" t="s">
        <v>43</v>
      </c>
      <c r="AB9" s="1"/>
      <c r="AC9" s="1"/>
      <c r="AD9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ДДМШ № 8</cp:lastModifiedBy>
  <dcterms:modified xsi:type="dcterms:W3CDTF">2021-10-30T09:48:09Z</dcterms:modified>
  <cp:category/>
  <cp:version/>
  <cp:contentType/>
  <cp:contentStatus/>
</cp:coreProperties>
</file>