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рабочая папка\ФІНПЛАНИ, ФІНЗВІТИ 2019-2023\Для оприлюднення\2023 рік\"/>
    </mc:Choice>
  </mc:AlternateContent>
  <xr:revisionPtr revIDLastSave="0" documentId="13_ncr:1_{F37EC594-67D8-4B04-8737-0D510E1F16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7" i="1" l="1"/>
  <c r="A5" i="1"/>
</calcChain>
</file>

<file path=xl/sharedStrings.xml><?xml version="1.0" encoding="utf-8"?>
<sst xmlns="http://schemas.openxmlformats.org/spreadsheetml/2006/main" count="109" uniqueCount="100">
  <si>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</si>
  <si>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</si>
  <si>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</si>
  <si>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>(назва підприємства)</t>
  </si>
  <si>
    <t>за І квартал 2023 року  (квартал, рік)</t>
  </si>
  <si>
    <t>грн.</t>
  </si>
  <si>
    <t>Показники </t>
  </si>
  <si>
    <t>Код рядка</t>
  </si>
  <si>
    <t>Звітний період (І квартал  2023 року)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</si>
  <si>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</si>
  <si>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</si>
  <si>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</si>
  <si>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</si>
  <si>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</si>
  <si>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</si>
  <si>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</si>
  <si>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І. Доходи</t>
  </si>
  <si>
    <t>Дохід (виручка) від реалізації продукції (товарів, робіт, послуг), у т.ч.:</t>
  </si>
  <si>
    <t>1010</t>
  </si>
  <si>
    <t xml:space="preserve"> доходи надавача за програмою медичних гарантій від НСЗУ</t>
  </si>
  <si>
    <t>1011</t>
  </si>
  <si>
    <t>медична субвенція та інши субвенції</t>
  </si>
  <si>
    <t>1012</t>
  </si>
  <si>
    <t>Дохід (виручка) за рахунок коштів бюджету міста</t>
  </si>
  <si>
    <t>1020</t>
  </si>
  <si>
    <t xml:space="preserve">Дохід з місцевого бюджету </t>
  </si>
  <si>
    <t>1021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</si>
  <si>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</si>
  <si>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</si>
  <si>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плата за послуги, що надаються згідно з основною діяльністю (платні послуги)</t>
  </si>
  <si>
    <t>благодійні внески, гранти та дарунки , гуманітарна допомога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</si>
  <si>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</si>
  <si>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</si>
  <si>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</si>
  <si>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</si>
  <si>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(повернення коштів)</t>
  </si>
  <si>
    <t xml:space="preserve">Інші надходження (дохід) 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</si>
  <si>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</si>
  <si>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</si>
  <si>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</si>
  <si>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</si>
  <si>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</si>
  <si>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</si>
  <si>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</si>
  <si>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</si>
  <si>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</si>
  <si>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</si>
  <si>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</si>
  <si>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</si>
  <si>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</si>
  <si>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</si>
  <si>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</si>
  <si>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</si>
  <si>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</si>
  <si>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</si>
  <si>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</si>
  <si>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</si>
  <si>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основні засоби</t>
  </si>
  <si>
    <t>інші необоротни матеріальни активи</t>
  </si>
  <si>
    <t>нематеріальні активи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</si>
  <si>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</si>
  <si>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</si>
  <si>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</si>
  <si>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</si>
  <si>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</si>
  <si>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</si>
  <si>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</si>
  <si>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</si>
  <si>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</si>
  <si>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</si>
  <si>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</si>
  <si>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</si>
  <si>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>ФІНАНСОВИЙ РЕЗУЛЬТАТ ПОВИНЕН СПІВПОДАТИ З ФІНАНСОВИМ РЕЗУЛЬТАТОМ ФОРМИ 2-М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</si>
  <si>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</si>
  <si>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</si>
  <si>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</si>
  <si>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</si>
  <si>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</si>
  <si>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</si>
  <si>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</si>
  <si>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</si>
  <si>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єдиний внесок на загальнообов'язкове державне соціальне страхування               </t>
  </si>
  <si>
    <t xml:space="preserve">   інші (профсоюзні внески)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</si>
  <si>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</si>
  <si>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</si>
  <si>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</si>
  <si>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</si>
  <si>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</si>
  <si>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</si>
  <si>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на період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</si>
  <si>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</si>
  <si>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</si>
  <si>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</si>
  <si>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</si>
  <si>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</si>
  <si>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В.о. генерального директора</t>
  </si>
  <si>
    <t>Юлія Кузнецова</t>
  </si>
  <si>
    <t>(підпис)</t>
  </si>
  <si>
    <t xml:space="preserve">                  (П.І.Б.)</t>
  </si>
  <si>
    <t>Світлана БАТУСЬ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</si>
</sst>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.5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  <scheme val="minor"/>
    </font>
    <font>
      <sz val="13.5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0" xfId="1" applyFont="1"/>
    <xf numFmtId="0" fontId="7" fillId="0" borderId="0" xfId="0" applyFont="1" applyProtection="1"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10" fillId="0" borderId="0" xfId="1" applyFont="1"/>
    <xf numFmtId="0" fontId="10" fillId="0" borderId="0" xfId="0" applyFont="1" applyProtection="1"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center"/>
      <protection locked="0"/>
    </xf>
    <xf numFmtId="4" fontId="1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164" fontId="13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6" xfId="1" applyFont="1" applyBorder="1" applyAlignment="1">
      <alignment wrapText="1"/>
    </xf>
    <xf numFmtId="0" fontId="7" fillId="0" borderId="0" xfId="1" applyFont="1" applyAlignment="1">
      <alignment wrapText="1"/>
    </xf>
    <xf numFmtId="0" fontId="13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7" fillId="0" borderId="16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justify" vertical="center" wrapText="1"/>
      <protection locked="0"/>
    </xf>
    <xf numFmtId="0" fontId="17" fillId="0" borderId="0" xfId="1" applyFont="1"/>
    <xf numFmtId="0" fontId="13" fillId="0" borderId="2" xfId="0" applyFont="1" applyBorder="1" applyAlignment="1" applyProtection="1">
      <alignment horizontal="justify" vertical="center" wrapText="1"/>
      <protection locked="0"/>
    </xf>
    <xf numFmtId="0" fontId="13" fillId="0" borderId="3" xfId="0" applyFont="1" applyBorder="1" applyAlignment="1" applyProtection="1">
      <alignment horizontal="justify" vertical="center" wrapText="1"/>
      <protection locked="0"/>
    </xf>
    <xf numFmtId="164" fontId="4" fillId="0" borderId="6" xfId="0" applyNumberFormat="1" applyFont="1" applyBorder="1" applyAlignment="1">
      <alignment horizontal="center"/>
    </xf>
    <xf numFmtId="0" fontId="13" fillId="0" borderId="15" xfId="0" applyFont="1" applyBorder="1" applyAlignment="1">
      <alignment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5" fontId="13" fillId="0" borderId="15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8" fillId="0" borderId="0" xfId="1" applyFont="1"/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/>
    </xf>
    <xf numFmtId="0" fontId="2" fillId="0" borderId="23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49" fontId="2" fillId="0" borderId="23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23" xfId="1" applyFont="1" applyBorder="1" applyAlignment="1">
      <alignment horizontal="center"/>
    </xf>
    <xf numFmtId="0" fontId="3" fillId="0" borderId="0" xfId="1" applyFont="1"/>
  </cellXfs>
  <cellStyles count="2">
    <cellStyle name="Звичайний 2 2" xfId="1" xr:uid="{335CE517-92B0-4036-B910-49C66BD939C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&#1087;&#1072;&#1087;&#1082;&#1072;/&#1060;&#1030;&#1053;&#1055;&#1051;&#1040;&#1053;&#1048;,%20&#1060;&#1030;&#1053;&#1047;&#1042;&#1030;&#1058;&#1048;%202019-2022/2021/&#1060;&#1110;&#1085;&#1087;&#1083;&#1072;&#1085;,%20&#1060;&#1110;&#1085;&#1079;&#1074;&#1110;&#1090;%20&#1079;&#1072;%204%20&#1082;&#1074;&#1072;&#1088;&#1090;&#1072;&#1083;%20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інплан  2 кв"/>
      <sheetName val="Фінзвіт 2 кв"/>
      <sheetName val="Фінзвіт ІІІ кв"/>
      <sheetName val="ФІнплан 3 кв"/>
      <sheetName val="Фінплан 4 кв "/>
      <sheetName val="ФІНПЛАН РІК ( без прогноза)"/>
      <sheetName val="Фінзвіт 4 кв"/>
      <sheetName val="ФІНЗВІТ за 2020 рік"/>
      <sheetName val="розрахунок доходів від НСЗУ "/>
      <sheetName val="Дані про персонал та зп"/>
      <sheetName val="Адміністративні (довідково)"/>
      <sheetName val="Видатки (розшифровка)"/>
      <sheetName val="Капітальні видатки (план_звіт)"/>
      <sheetName val="фін звіт"/>
    </sheetNames>
    <sheetDataSet>
      <sheetData sheetId="0" refreshError="1">
        <row r="15">
          <cell r="A15" t="str">
            <v xml:space="preserve"> Комунального некомерційного підприємства  " Дніпровський центр первинної медико-санітарної допомоги №3 " Дніпровської міської ради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98">
          <cell r="A98" t="str">
            <v>Головний бухгалтер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3"/>
  <sheetViews>
    <sheetView tabSelected="1" zoomScale="80" zoomScaleNormal="80" workbookViewId="0">
      <selection activeCell="B3" sqref="B3"/>
    </sheetView>
  </sheetViews>
  <sheetFormatPr defaultColWidth="9.1796875" defaultRowHeight="17.5" x14ac:dyDescent="0.4"/>
  <cols>
    <col min="1" max="1" width="49.7265625" style="127" customWidth="1"/>
    <col min="2" max="2" width="7.453125" style="127" customWidth="1"/>
    <col min="3" max="3" width="17.1796875" style="3" customWidth="1"/>
    <col min="4" max="4" width="15.81640625" style="3" customWidth="1"/>
    <col min="5" max="5" width="15.453125" style="3" customWidth="1"/>
    <col min="6" max="6" width="13.453125" style="3" customWidth="1"/>
    <col min="7" max="7" width="16.54296875" style="3" customWidth="1"/>
    <col min="8" max="8" width="16.453125" style="3" customWidth="1"/>
    <col min="9" max="9" width="15.7265625" style="3" customWidth="1"/>
    <col min="10" max="10" width="13.7265625" style="3" customWidth="1"/>
    <col min="11" max="11" width="12.7265625" style="7" hidden="1" customWidth="1"/>
    <col min="12" max="12" width="19.1796875" style="8" hidden="1" customWidth="1"/>
    <col min="13" max="23" width="0" style="8" hidden="1" customWidth="1"/>
    <col min="24" max="16384" width="9.1796875" style="8"/>
  </cols>
  <sheetData>
    <row r="1" spans="1:11" ht="18.75" customHeight="1" x14ac:dyDescent="0.4">
      <c r="A1" s="1"/>
      <c r="B1" s="1"/>
      <c r="C1" s="2"/>
      <c r="E1" s="4" t="s">
        <v>0</v>
      </c>
      <c r="F1" s="5"/>
      <c r="G1" s="5"/>
      <c r="H1" s="6"/>
    </row>
    <row r="2" spans="1:11" ht="13.9" customHeight="1" x14ac:dyDescent="0.4">
      <c r="A2" s="1"/>
      <c r="B2" s="1"/>
      <c r="C2" s="2"/>
      <c r="E2" s="9" t="s">
        <v>1</v>
      </c>
      <c r="F2" s="9"/>
      <c r="G2" s="9"/>
      <c r="H2" s="9"/>
      <c r="I2" s="9"/>
      <c r="J2" s="9"/>
    </row>
    <row r="3" spans="1:11" ht="33" customHeight="1" x14ac:dyDescent="0.4">
      <c r="A3" s="10"/>
      <c r="B3" s="1"/>
      <c r="C3" s="2"/>
      <c r="E3" s="11"/>
      <c r="F3" s="11"/>
      <c r="G3" s="11"/>
      <c r="H3" s="11"/>
      <c r="I3" s="11"/>
      <c r="J3" s="11"/>
    </row>
    <row r="4" spans="1:11" s="14" customFormat="1" ht="20.5" customHeight="1" x14ac:dyDescent="0.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28" customHeight="1" x14ac:dyDescent="0.4">
      <c r="A5" s="15" t="str">
        <f>'[1]Фінплан  2 кв'!A15:I15</f>
        <v xml:space="preserve"> Комунального некомерційного підприємства  " Дніпровський центр первинної медико-санітарної допомоги №3 " Дніпровської міської ради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15.65" customHeight="1" x14ac:dyDescent="0.4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</row>
    <row r="7" spans="1:11" s="14" customFormat="1" ht="20.149999999999999" customHeight="1" x14ac:dyDescent="0.4">
      <c r="A7" s="17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3"/>
    </row>
    <row r="8" spans="1:11" ht="20.149999999999999" customHeight="1" x14ac:dyDescent="0.4">
      <c r="A8" s="18"/>
      <c r="B8" s="19"/>
      <c r="C8" s="19"/>
      <c r="D8" s="19"/>
      <c r="E8" s="19"/>
      <c r="F8" s="19"/>
      <c r="I8" s="20"/>
      <c r="J8" s="3" t="s">
        <v>5</v>
      </c>
    </row>
    <row r="9" spans="1:11" ht="21" customHeight="1" x14ac:dyDescent="0.4">
      <c r="A9" s="21" t="s">
        <v>6</v>
      </c>
      <c r="B9" s="21" t="s">
        <v>7</v>
      </c>
      <c r="C9" s="22" t="s">
        <v>8</v>
      </c>
      <c r="D9" s="23"/>
      <c r="E9" s="23"/>
      <c r="F9" s="24"/>
      <c r="G9" s="25" t="s">
        <v>9</v>
      </c>
      <c r="H9" s="25"/>
      <c r="I9" s="25"/>
      <c r="J9" s="25"/>
    </row>
    <row r="10" spans="1:11" ht="34" customHeight="1" x14ac:dyDescent="0.4">
      <c r="A10" s="21"/>
      <c r="B10" s="21"/>
      <c r="C10" s="26" t="s">
        <v>10</v>
      </c>
      <c r="D10" s="26" t="s">
        <v>11</v>
      </c>
      <c r="E10" s="26" t="s">
        <v>12</v>
      </c>
      <c r="F10" s="27" t="s">
        <v>13</v>
      </c>
      <c r="G10" s="26" t="s">
        <v>10</v>
      </c>
      <c r="H10" s="26" t="s">
        <v>11</v>
      </c>
      <c r="I10" s="28" t="s">
        <v>12</v>
      </c>
      <c r="J10" s="29" t="s">
        <v>13</v>
      </c>
    </row>
    <row r="11" spans="1:11" x14ac:dyDescent="0.4">
      <c r="A11" s="30" t="s">
        <v>14</v>
      </c>
      <c r="B11" s="30" t="s">
        <v>15</v>
      </c>
      <c r="C11" s="30">
        <v>3</v>
      </c>
      <c r="D11" s="30">
        <v>4</v>
      </c>
      <c r="E11" s="30">
        <v>5</v>
      </c>
      <c r="F11" s="31">
        <v>6</v>
      </c>
      <c r="G11" s="32">
        <v>7</v>
      </c>
      <c r="H11" s="33">
        <v>8</v>
      </c>
      <c r="I11" s="33">
        <v>9</v>
      </c>
      <c r="J11" s="33">
        <v>10</v>
      </c>
    </row>
    <row r="12" spans="1:11" x14ac:dyDescent="0.4">
      <c r="A12" s="34" t="s">
        <v>16</v>
      </c>
      <c r="B12" s="35"/>
      <c r="C12" s="35"/>
      <c r="D12" s="35"/>
      <c r="E12" s="35"/>
      <c r="F12" s="35"/>
      <c r="G12" s="35"/>
      <c r="H12" s="35"/>
      <c r="I12" s="35"/>
      <c r="J12" s="36"/>
    </row>
    <row r="13" spans="1:11" ht="39" customHeight="1" x14ac:dyDescent="0.4">
      <c r="A13" s="37" t="s">
        <v>17</v>
      </c>
      <c r="B13" s="38" t="s">
        <v>18</v>
      </c>
      <c r="C13" s="39">
        <v>9142667.9199999999</v>
      </c>
      <c r="D13" s="39">
        <v>9142667.9199999999</v>
      </c>
      <c r="E13" s="39">
        <v>0</v>
      </c>
      <c r="F13" s="40">
        <v>100</v>
      </c>
      <c r="G13" s="39">
        <v>9142667.9199999999</v>
      </c>
      <c r="H13" s="39">
        <v>9142667.9199999999</v>
      </c>
      <c r="I13" s="39">
        <v>0</v>
      </c>
      <c r="J13" s="41">
        <v>100</v>
      </c>
    </row>
    <row r="14" spans="1:11" ht="31.5" customHeight="1" x14ac:dyDescent="0.4">
      <c r="A14" s="42" t="s">
        <v>19</v>
      </c>
      <c r="B14" s="43" t="s">
        <v>20</v>
      </c>
      <c r="C14" s="44">
        <v>9142667.9199999999</v>
      </c>
      <c r="D14" s="44">
        <v>9142667.9199999999</v>
      </c>
      <c r="E14" s="39">
        <v>0</v>
      </c>
      <c r="F14" s="40">
        <v>100</v>
      </c>
      <c r="G14" s="44">
        <v>9142667.9199999999</v>
      </c>
      <c r="H14" s="44">
        <v>9142667.9199999999</v>
      </c>
      <c r="I14" s="39">
        <v>0</v>
      </c>
      <c r="J14" s="41">
        <v>100</v>
      </c>
    </row>
    <row r="15" spans="1:11" x14ac:dyDescent="0.4">
      <c r="A15" s="45" t="s">
        <v>21</v>
      </c>
      <c r="B15" s="46" t="s">
        <v>22</v>
      </c>
      <c r="C15" s="44">
        <v>0</v>
      </c>
      <c r="D15" s="47">
        <v>0</v>
      </c>
      <c r="E15" s="39">
        <v>0</v>
      </c>
      <c r="F15" s="40" t="e">
        <v>#DIV/0!</v>
      </c>
      <c r="G15" s="44">
        <v>0</v>
      </c>
      <c r="H15" s="48">
        <v>0</v>
      </c>
      <c r="I15" s="39">
        <v>0</v>
      </c>
      <c r="J15" s="41" t="e">
        <v>#DIV/0!</v>
      </c>
    </row>
    <row r="16" spans="1:11" ht="30" x14ac:dyDescent="0.4">
      <c r="A16" s="49" t="s">
        <v>23</v>
      </c>
      <c r="B16" s="50" t="s">
        <v>24</v>
      </c>
      <c r="C16" s="51">
        <v>2670573</v>
      </c>
      <c r="D16" s="51">
        <v>1600772.85</v>
      </c>
      <c r="E16" s="52">
        <v>-1069800.1499999999</v>
      </c>
      <c r="F16" s="53">
        <v>59.941175545472824</v>
      </c>
      <c r="G16" s="51">
        <v>2670573</v>
      </c>
      <c r="H16" s="51">
        <v>1600772.85</v>
      </c>
      <c r="I16" s="52">
        <v>-1069800.1499999999</v>
      </c>
      <c r="J16" s="54">
        <v>59.941175545472824</v>
      </c>
    </row>
    <row r="17" spans="1:11" x14ac:dyDescent="0.4">
      <c r="A17" s="45" t="s">
        <v>25</v>
      </c>
      <c r="B17" s="55" t="s">
        <v>26</v>
      </c>
      <c r="C17" s="44">
        <v>2670573</v>
      </c>
      <c r="D17" s="39">
        <v>1600772.85</v>
      </c>
      <c r="E17" s="52">
        <v>-1069800.1499999999</v>
      </c>
      <c r="F17" s="53">
        <v>59.941175545472824</v>
      </c>
      <c r="G17" s="44">
        <v>2670573</v>
      </c>
      <c r="H17" s="39">
        <v>1600772.85</v>
      </c>
      <c r="I17" s="39">
        <v>-1069800.1499999999</v>
      </c>
      <c r="J17" s="41">
        <v>59.941175545472824</v>
      </c>
    </row>
    <row r="18" spans="1:11" x14ac:dyDescent="0.4">
      <c r="A18" s="56" t="s">
        <v>27</v>
      </c>
      <c r="B18" s="57">
        <v>1030</v>
      </c>
      <c r="C18" s="58">
        <v>1095940</v>
      </c>
      <c r="D18" s="58">
        <v>1067509.0999999999</v>
      </c>
      <c r="E18" s="39">
        <v>-28430.90000000014</v>
      </c>
      <c r="F18" s="41">
        <v>97.405797762651218</v>
      </c>
      <c r="G18" s="58">
        <v>1095940</v>
      </c>
      <c r="H18" s="58">
        <v>1067509.0999999999</v>
      </c>
      <c r="I18" s="39">
        <v>-28430.90000000014</v>
      </c>
      <c r="J18" s="41">
        <v>97.405797762651218</v>
      </c>
    </row>
    <row r="19" spans="1:11" ht="44.5" customHeight="1" x14ac:dyDescent="0.4">
      <c r="A19" s="59" t="s">
        <v>28</v>
      </c>
      <c r="B19" s="60">
        <v>1031</v>
      </c>
      <c r="C19" s="44">
        <v>0</v>
      </c>
      <c r="D19" s="61">
        <v>0</v>
      </c>
      <c r="E19" s="39">
        <v>0</v>
      </c>
      <c r="F19" s="62" t="e">
        <v>#DIV/0!</v>
      </c>
      <c r="G19" s="44">
        <v>0</v>
      </c>
      <c r="H19" s="61">
        <v>0</v>
      </c>
      <c r="I19" s="39">
        <v>0</v>
      </c>
      <c r="J19" s="41" t="e">
        <v>#DIV/0!</v>
      </c>
    </row>
    <row r="20" spans="1:11" ht="31.5" x14ac:dyDescent="0.4">
      <c r="A20" s="59" t="s">
        <v>29</v>
      </c>
      <c r="B20" s="60">
        <v>1032</v>
      </c>
      <c r="C20" s="44">
        <v>0</v>
      </c>
      <c r="D20" s="61">
        <v>0</v>
      </c>
      <c r="E20" s="39">
        <v>0</v>
      </c>
      <c r="F20" s="40" t="e">
        <v>#DIV/0!</v>
      </c>
      <c r="G20" s="44">
        <v>0</v>
      </c>
      <c r="H20" s="61">
        <v>0</v>
      </c>
      <c r="I20" s="39">
        <v>0</v>
      </c>
      <c r="J20" s="41" t="e">
        <v>#DIV/0!</v>
      </c>
    </row>
    <row r="21" spans="1:11" ht="33" customHeight="1" x14ac:dyDescent="0.4">
      <c r="A21" s="59" t="s">
        <v>30</v>
      </c>
      <c r="B21" s="60">
        <v>1033</v>
      </c>
      <c r="C21" s="44">
        <v>695000</v>
      </c>
      <c r="D21" s="61">
        <v>690187.23</v>
      </c>
      <c r="E21" s="39">
        <v>-4812.7700000000186</v>
      </c>
      <c r="F21" s="40">
        <v>99.307515107913673</v>
      </c>
      <c r="G21" s="44">
        <v>695000</v>
      </c>
      <c r="H21" s="61">
        <v>690187.23</v>
      </c>
      <c r="I21" s="39">
        <v>-4812.7700000000186</v>
      </c>
      <c r="J21" s="41">
        <v>99.307515107913673</v>
      </c>
    </row>
    <row r="22" spans="1:11" x14ac:dyDescent="0.4">
      <c r="A22" s="59" t="s">
        <v>31</v>
      </c>
      <c r="B22" s="60">
        <v>1034</v>
      </c>
      <c r="C22" s="44">
        <v>0</v>
      </c>
      <c r="D22" s="61">
        <v>0</v>
      </c>
      <c r="E22" s="39">
        <v>0</v>
      </c>
      <c r="F22" s="40" t="e">
        <v>#DIV/0!</v>
      </c>
      <c r="G22" s="44">
        <v>0</v>
      </c>
      <c r="H22" s="61">
        <v>0</v>
      </c>
      <c r="I22" s="39">
        <v>0</v>
      </c>
      <c r="J22" s="41" t="e">
        <v>#DIV/0!</v>
      </c>
    </row>
    <row r="23" spans="1:11" ht="31.5" x14ac:dyDescent="0.4">
      <c r="A23" s="59" t="s">
        <v>32</v>
      </c>
      <c r="B23" s="60">
        <v>1035</v>
      </c>
      <c r="C23" s="44">
        <v>25660</v>
      </c>
      <c r="D23" s="61">
        <v>18374.73</v>
      </c>
      <c r="E23" s="39">
        <v>-7285.27</v>
      </c>
      <c r="F23" s="40">
        <v>71.608456742010901</v>
      </c>
      <c r="G23" s="44">
        <v>25660</v>
      </c>
      <c r="H23" s="61">
        <v>18374.73</v>
      </c>
      <c r="I23" s="39">
        <v>-7285.27</v>
      </c>
      <c r="J23" s="41">
        <v>71.608456742010901</v>
      </c>
    </row>
    <row r="24" spans="1:11" ht="31" x14ac:dyDescent="0.4">
      <c r="A24" s="45" t="s">
        <v>33</v>
      </c>
      <c r="B24" s="60">
        <v>1036</v>
      </c>
      <c r="C24" s="44">
        <v>70280</v>
      </c>
      <c r="D24" s="63">
        <v>57295.6</v>
      </c>
      <c r="E24" s="52">
        <v>-12984.400000000001</v>
      </c>
      <c r="F24" s="53">
        <v>81.524758110415476</v>
      </c>
      <c r="G24" s="44">
        <v>70280</v>
      </c>
      <c r="H24" s="63">
        <v>57295.6</v>
      </c>
      <c r="I24" s="52">
        <v>-12984.400000000001</v>
      </c>
      <c r="J24" s="54">
        <v>81.524758110415476</v>
      </c>
    </row>
    <row r="25" spans="1:11" ht="31.5" x14ac:dyDescent="0.4">
      <c r="A25" s="64" t="s">
        <v>34</v>
      </c>
      <c r="B25" s="65">
        <v>1037</v>
      </c>
      <c r="C25" s="44">
        <v>305000</v>
      </c>
      <c r="D25" s="63">
        <v>301651.53999999998</v>
      </c>
      <c r="E25" s="52">
        <v>-3348.460000000021</v>
      </c>
      <c r="F25" s="53">
        <v>98.902144262295081</v>
      </c>
      <c r="G25" s="44">
        <v>305000</v>
      </c>
      <c r="H25" s="63">
        <v>301651.53999999998</v>
      </c>
      <c r="I25" s="52">
        <v>-3348.460000000021</v>
      </c>
      <c r="J25" s="54">
        <v>98.902144262295081</v>
      </c>
    </row>
    <row r="26" spans="1:11" x14ac:dyDescent="0.4">
      <c r="A26" s="59" t="s">
        <v>35</v>
      </c>
      <c r="B26" s="60">
        <v>1038</v>
      </c>
      <c r="C26" s="44">
        <v>0</v>
      </c>
      <c r="D26" s="61">
        <v>0</v>
      </c>
      <c r="E26" s="52">
        <v>0</v>
      </c>
      <c r="F26" s="53" t="e">
        <v>#DIV/0!</v>
      </c>
      <c r="G26" s="44">
        <v>0</v>
      </c>
      <c r="H26" s="61">
        <v>0</v>
      </c>
      <c r="I26" s="52">
        <v>0</v>
      </c>
      <c r="J26" s="54" t="e">
        <v>#DIV/0!</v>
      </c>
    </row>
    <row r="27" spans="1:11" x14ac:dyDescent="0.4">
      <c r="A27" s="59" t="s">
        <v>36</v>
      </c>
      <c r="B27" s="66">
        <v>1039</v>
      </c>
      <c r="C27" s="44">
        <v>0</v>
      </c>
      <c r="D27" s="67">
        <v>0</v>
      </c>
      <c r="E27" s="52">
        <v>0</v>
      </c>
      <c r="F27" s="53" t="e">
        <v>#DIV/0!</v>
      </c>
      <c r="G27" s="44">
        <v>0</v>
      </c>
      <c r="H27" s="67">
        <v>0</v>
      </c>
      <c r="I27" s="52">
        <v>0</v>
      </c>
      <c r="J27" s="54" t="e">
        <v>#DIV/0!</v>
      </c>
      <c r="K27" s="8"/>
    </row>
    <row r="28" spans="1:11" x14ac:dyDescent="0.4">
      <c r="A28" s="68" t="s">
        <v>37</v>
      </c>
      <c r="B28" s="68"/>
      <c r="C28" s="68"/>
      <c r="D28" s="68"/>
      <c r="E28" s="68"/>
      <c r="F28" s="68"/>
      <c r="G28" s="68"/>
      <c r="H28" s="68"/>
      <c r="I28" s="68"/>
      <c r="J28" s="68"/>
    </row>
    <row r="29" spans="1:11" x14ac:dyDescent="0.4">
      <c r="A29" s="69" t="s">
        <v>38</v>
      </c>
      <c r="B29" s="70">
        <v>1040</v>
      </c>
      <c r="C29" s="44">
        <v>6819000</v>
      </c>
      <c r="D29" s="71">
        <v>6757600.6600000001</v>
      </c>
      <c r="E29" s="58">
        <v>-61399.339999999851</v>
      </c>
      <c r="F29" s="62">
        <v>99.099584396539086</v>
      </c>
      <c r="G29" s="44">
        <v>6819000</v>
      </c>
      <c r="H29" s="71">
        <v>6757600.6600000001</v>
      </c>
      <c r="I29" s="58">
        <v>-61399.339999999851</v>
      </c>
      <c r="J29" s="72">
        <v>99.099584396539086</v>
      </c>
    </row>
    <row r="30" spans="1:11" ht="18.649999999999999" customHeight="1" x14ac:dyDescent="0.4">
      <c r="A30" s="42" t="s">
        <v>39</v>
      </c>
      <c r="B30" s="73">
        <v>1050</v>
      </c>
      <c r="C30" s="44">
        <v>1537000</v>
      </c>
      <c r="D30" s="47">
        <v>1522578.79</v>
      </c>
      <c r="E30" s="39">
        <v>-14421.209999999963</v>
      </c>
      <c r="F30" s="40">
        <v>99.061729993493813</v>
      </c>
      <c r="G30" s="44">
        <v>1537000</v>
      </c>
      <c r="H30" s="47">
        <v>1522578.79</v>
      </c>
      <c r="I30" s="39">
        <v>-14421.209999999963</v>
      </c>
      <c r="J30" s="41">
        <v>99.061729993493813</v>
      </c>
    </row>
    <row r="31" spans="1:11" x14ac:dyDescent="0.4">
      <c r="A31" s="42" t="s">
        <v>40</v>
      </c>
      <c r="B31" s="73">
        <v>1060</v>
      </c>
      <c r="C31" s="44">
        <v>110000</v>
      </c>
      <c r="D31" s="74">
        <v>107516.74</v>
      </c>
      <c r="E31" s="39">
        <v>-2483.2599999999948</v>
      </c>
      <c r="F31" s="40">
        <v>97.742490909090918</v>
      </c>
      <c r="G31" s="44">
        <v>110000</v>
      </c>
      <c r="H31" s="74">
        <v>107516.74</v>
      </c>
      <c r="I31" s="39">
        <v>-2483.2599999999948</v>
      </c>
      <c r="J31" s="41">
        <v>97.742490909090918</v>
      </c>
    </row>
    <row r="32" spans="1:11" ht="22" customHeight="1" x14ac:dyDescent="0.4">
      <c r="A32" s="42" t="s">
        <v>41</v>
      </c>
      <c r="B32" s="73">
        <v>1070</v>
      </c>
      <c r="C32" s="44">
        <v>1570000</v>
      </c>
      <c r="D32" s="74">
        <v>1565719.83</v>
      </c>
      <c r="E32" s="39">
        <v>-4280.1699999999255</v>
      </c>
      <c r="F32" s="40">
        <v>99.727377707006369</v>
      </c>
      <c r="G32" s="44">
        <v>1570000</v>
      </c>
      <c r="H32" s="74">
        <v>1565719.83</v>
      </c>
      <c r="I32" s="39">
        <v>-4280.1699999999255</v>
      </c>
      <c r="J32" s="41">
        <v>99.727377707006369</v>
      </c>
    </row>
    <row r="33" spans="1:24" ht="18" customHeight="1" x14ac:dyDescent="0.4">
      <c r="A33" s="42" t="s">
        <v>42</v>
      </c>
      <c r="B33" s="73">
        <v>1080</v>
      </c>
      <c r="C33" s="44">
        <v>100000</v>
      </c>
      <c r="D33" s="74">
        <v>69181.710000000006</v>
      </c>
      <c r="E33" s="39">
        <v>-30818.289999999994</v>
      </c>
      <c r="F33" s="40">
        <v>69.18171000000001</v>
      </c>
      <c r="G33" s="44">
        <v>100000</v>
      </c>
      <c r="H33" s="74">
        <v>69181.710000000006</v>
      </c>
      <c r="I33" s="39">
        <v>-30818.289999999994</v>
      </c>
      <c r="J33" s="41">
        <v>69.18171000000001</v>
      </c>
    </row>
    <row r="34" spans="1:24" ht="18" customHeight="1" x14ac:dyDescent="0.4">
      <c r="A34" s="42" t="s">
        <v>43</v>
      </c>
      <c r="B34" s="73">
        <v>1090</v>
      </c>
      <c r="C34" s="44">
        <v>423628</v>
      </c>
      <c r="D34" s="74">
        <v>370082.48</v>
      </c>
      <c r="E34" s="39">
        <v>-53545.520000000019</v>
      </c>
      <c r="F34" s="40">
        <v>87.360250030687297</v>
      </c>
      <c r="G34" s="44">
        <v>423628</v>
      </c>
      <c r="H34" s="74">
        <v>370082.48</v>
      </c>
      <c r="I34" s="39">
        <v>-53545.520000000019</v>
      </c>
      <c r="J34" s="41">
        <v>87.360250030687297</v>
      </c>
    </row>
    <row r="35" spans="1:24" ht="19.899999999999999" customHeight="1" x14ac:dyDescent="0.4">
      <c r="A35" s="42" t="s">
        <v>44</v>
      </c>
      <c r="B35" s="73">
        <v>1100</v>
      </c>
      <c r="C35" s="44">
        <v>0</v>
      </c>
      <c r="D35" s="74">
        <v>0</v>
      </c>
      <c r="E35" s="39">
        <v>0</v>
      </c>
      <c r="F35" s="40" t="e">
        <v>#DIV/0!</v>
      </c>
      <c r="G35" s="44">
        <v>0</v>
      </c>
      <c r="H35" s="74">
        <v>0</v>
      </c>
      <c r="I35" s="39">
        <v>0</v>
      </c>
      <c r="J35" s="41" t="e">
        <v>#DIV/0!</v>
      </c>
    </row>
    <row r="36" spans="1:24" ht="18" customHeight="1" x14ac:dyDescent="0.4">
      <c r="A36" s="42" t="s">
        <v>45</v>
      </c>
      <c r="B36" s="73">
        <v>1110</v>
      </c>
      <c r="C36" s="44">
        <v>1226283</v>
      </c>
      <c r="D36" s="74">
        <v>661892.88</v>
      </c>
      <c r="E36" s="39">
        <v>-564390.12</v>
      </c>
      <c r="F36" s="40">
        <v>53.975540719393486</v>
      </c>
      <c r="G36" s="44">
        <v>1226283</v>
      </c>
      <c r="H36" s="74">
        <v>661892.88</v>
      </c>
      <c r="I36" s="39">
        <v>-564390.12</v>
      </c>
      <c r="J36" s="41">
        <v>53.975540719393486</v>
      </c>
    </row>
    <row r="37" spans="1:24" ht="45.65" customHeight="1" x14ac:dyDescent="0.4">
      <c r="A37" s="75" t="s">
        <v>46</v>
      </c>
      <c r="B37" s="73">
        <v>1120</v>
      </c>
      <c r="C37" s="44">
        <v>0</v>
      </c>
      <c r="D37" s="76">
        <v>0</v>
      </c>
      <c r="E37" s="39">
        <v>0</v>
      </c>
      <c r="F37" s="40" t="e">
        <v>#DIV/0!</v>
      </c>
      <c r="G37" s="44">
        <v>0</v>
      </c>
      <c r="H37" s="76">
        <v>0</v>
      </c>
      <c r="I37" s="39">
        <v>0</v>
      </c>
      <c r="J37" s="41" t="e">
        <v>#DIV/0!</v>
      </c>
    </row>
    <row r="38" spans="1:24" ht="18" customHeight="1" x14ac:dyDescent="0.4">
      <c r="A38" s="75" t="s">
        <v>47</v>
      </c>
      <c r="B38" s="73">
        <v>1130</v>
      </c>
      <c r="C38" s="44">
        <v>687997</v>
      </c>
      <c r="D38" s="74">
        <v>253148.24</v>
      </c>
      <c r="E38" s="39">
        <v>-434848.76</v>
      </c>
      <c r="F38" s="40">
        <v>36.794962768733001</v>
      </c>
      <c r="G38" s="44">
        <v>687997</v>
      </c>
      <c r="H38" s="74">
        <v>253148.24</v>
      </c>
      <c r="I38" s="39">
        <v>-434848.76</v>
      </c>
      <c r="J38" s="41">
        <v>36.794962768733001</v>
      </c>
    </row>
    <row r="39" spans="1:24" ht="18" customHeight="1" x14ac:dyDescent="0.4">
      <c r="A39" s="42" t="s">
        <v>48</v>
      </c>
      <c r="B39" s="73">
        <v>1140</v>
      </c>
      <c r="C39" s="44">
        <v>0</v>
      </c>
      <c r="D39" s="47">
        <v>0</v>
      </c>
      <c r="E39" s="39">
        <v>0</v>
      </c>
      <c r="F39" s="40" t="e">
        <v>#DIV/0!</v>
      </c>
      <c r="G39" s="44">
        <v>0</v>
      </c>
      <c r="H39" s="47">
        <v>0</v>
      </c>
      <c r="I39" s="39">
        <v>0</v>
      </c>
      <c r="J39" s="41" t="e">
        <v>#DIV/0!</v>
      </c>
    </row>
    <row r="40" spans="1:24" ht="18" customHeight="1" x14ac:dyDescent="0.4">
      <c r="A40" s="37" t="s">
        <v>49</v>
      </c>
      <c r="B40" s="77">
        <v>1170</v>
      </c>
      <c r="C40" s="44">
        <v>13178902.48</v>
      </c>
      <c r="D40" s="44">
        <v>12076880.16</v>
      </c>
      <c r="E40" s="39">
        <v>-1102022.3200000003</v>
      </c>
      <c r="F40" s="40">
        <v>91.637981071091431</v>
      </c>
      <c r="G40" s="44">
        <v>13178902.48</v>
      </c>
      <c r="H40" s="44">
        <v>12076880.16</v>
      </c>
      <c r="I40" s="39">
        <v>-1102022.3200000003</v>
      </c>
      <c r="J40" s="41">
        <v>91.637981071091431</v>
      </c>
    </row>
    <row r="41" spans="1:24" x14ac:dyDescent="0.4">
      <c r="A41" s="37" t="s">
        <v>50</v>
      </c>
      <c r="B41" s="77">
        <v>1180</v>
      </c>
      <c r="C41" s="44">
        <v>12661182.26</v>
      </c>
      <c r="D41" s="44">
        <v>11494995.590000002</v>
      </c>
      <c r="E41" s="39">
        <v>-1166186.6699999981</v>
      </c>
      <c r="F41" s="40">
        <v>90.789275076749448</v>
      </c>
      <c r="G41" s="44">
        <v>12661182.26</v>
      </c>
      <c r="H41" s="44">
        <v>11494995.590000002</v>
      </c>
      <c r="I41" s="39">
        <v>-1166186.6699999981</v>
      </c>
      <c r="J41" s="41">
        <v>90.789275076749448</v>
      </c>
    </row>
    <row r="42" spans="1:24" x14ac:dyDescent="0.4">
      <c r="A42" s="78" t="s">
        <v>51</v>
      </c>
      <c r="B42" s="79"/>
      <c r="C42" s="79"/>
      <c r="D42" s="79"/>
      <c r="E42" s="79"/>
      <c r="F42" s="79"/>
      <c r="G42" s="79"/>
      <c r="H42" s="79"/>
      <c r="I42" s="79"/>
      <c r="J42" s="80"/>
    </row>
    <row r="43" spans="1:24" ht="18" customHeight="1" x14ac:dyDescent="0.4">
      <c r="A43" s="81" t="s">
        <v>52</v>
      </c>
      <c r="B43" s="82">
        <v>2010</v>
      </c>
      <c r="C43" s="39">
        <v>119721.56</v>
      </c>
      <c r="D43" s="39">
        <v>119721.56</v>
      </c>
      <c r="E43" s="39">
        <v>0</v>
      </c>
      <c r="F43" s="40">
        <v>100</v>
      </c>
      <c r="G43" s="39">
        <v>119721.56</v>
      </c>
      <c r="H43" s="39">
        <v>119721.56</v>
      </c>
      <c r="I43" s="39">
        <v>0</v>
      </c>
      <c r="J43" s="41">
        <v>100</v>
      </c>
      <c r="K43" s="83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</row>
    <row r="44" spans="1:24" ht="36.65" customHeight="1" x14ac:dyDescent="0.4">
      <c r="A44" s="85" t="s">
        <v>53</v>
      </c>
      <c r="B44" s="60">
        <v>2011</v>
      </c>
      <c r="C44" s="44">
        <v>32903.22</v>
      </c>
      <c r="D44" s="39">
        <v>32903.22</v>
      </c>
      <c r="E44" s="39">
        <v>0</v>
      </c>
      <c r="F44" s="40">
        <v>100</v>
      </c>
      <c r="G44" s="44">
        <v>32903.22</v>
      </c>
      <c r="H44" s="39">
        <v>32903.22</v>
      </c>
      <c r="I44" s="39">
        <v>0</v>
      </c>
      <c r="J44" s="41">
        <v>100</v>
      </c>
      <c r="K44" s="83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</row>
    <row r="45" spans="1:24" x14ac:dyDescent="0.4">
      <c r="A45" s="85" t="s">
        <v>54</v>
      </c>
      <c r="B45" s="60">
        <v>2012</v>
      </c>
      <c r="C45" s="44">
        <v>86818.34</v>
      </c>
      <c r="D45" s="39">
        <v>86818.34</v>
      </c>
      <c r="E45" s="39">
        <v>0</v>
      </c>
      <c r="F45" s="40">
        <v>100</v>
      </c>
      <c r="G45" s="44">
        <v>86818.34</v>
      </c>
      <c r="H45" s="39">
        <v>86818.34</v>
      </c>
      <c r="I45" s="39">
        <v>0</v>
      </c>
      <c r="J45" s="41">
        <v>100</v>
      </c>
      <c r="K45" s="83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</row>
    <row r="46" spans="1:24" x14ac:dyDescent="0.4">
      <c r="A46" s="86" t="s">
        <v>55</v>
      </c>
      <c r="B46" s="87">
        <v>3010</v>
      </c>
      <c r="C46" s="88">
        <v>187274.26</v>
      </c>
      <c r="D46" s="88">
        <v>187274.26</v>
      </c>
      <c r="E46" s="39">
        <v>0</v>
      </c>
      <c r="F46" s="40">
        <v>100</v>
      </c>
      <c r="G46" s="88">
        <v>187274.26</v>
      </c>
      <c r="H46" s="88">
        <v>187274.26</v>
      </c>
      <c r="I46" s="39">
        <v>0</v>
      </c>
      <c r="J46" s="41">
        <v>100</v>
      </c>
    </row>
    <row r="47" spans="1:24" x14ac:dyDescent="0.4">
      <c r="A47" s="42" t="s">
        <v>56</v>
      </c>
      <c r="B47" s="73">
        <v>3011</v>
      </c>
      <c r="C47" s="44">
        <v>0</v>
      </c>
      <c r="D47" s="47">
        <v>0</v>
      </c>
      <c r="E47" s="39">
        <v>0</v>
      </c>
      <c r="F47" s="40" t="e">
        <v>#DIV/0!</v>
      </c>
      <c r="G47" s="44">
        <v>0</v>
      </c>
      <c r="H47" s="47">
        <v>0</v>
      </c>
      <c r="I47" s="39">
        <v>0</v>
      </c>
      <c r="J47" s="41" t="e">
        <v>#DIV/0!</v>
      </c>
      <c r="K47" s="89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</row>
    <row r="48" spans="1:24" x14ac:dyDescent="0.4">
      <c r="A48" s="42" t="s">
        <v>57</v>
      </c>
      <c r="B48" s="73">
        <v>3012</v>
      </c>
      <c r="C48" s="44">
        <v>181011.38</v>
      </c>
      <c r="D48" s="47">
        <v>181011.38</v>
      </c>
      <c r="E48" s="39">
        <v>0</v>
      </c>
      <c r="F48" s="40">
        <v>100</v>
      </c>
      <c r="G48" s="44">
        <v>181011.38</v>
      </c>
      <c r="H48" s="47">
        <v>181011.38</v>
      </c>
      <c r="I48" s="39">
        <v>0</v>
      </c>
      <c r="J48" s="41">
        <v>100</v>
      </c>
      <c r="K48" s="89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1:23" x14ac:dyDescent="0.4">
      <c r="A49" s="42" t="s">
        <v>58</v>
      </c>
      <c r="B49" s="73">
        <v>3013</v>
      </c>
      <c r="C49" s="44">
        <v>5646.89</v>
      </c>
      <c r="D49" s="47">
        <v>5646.89</v>
      </c>
      <c r="E49" s="39">
        <v>0</v>
      </c>
      <c r="F49" s="40">
        <v>100</v>
      </c>
      <c r="G49" s="44">
        <v>5646.89</v>
      </c>
      <c r="H49" s="47">
        <v>5646.89</v>
      </c>
      <c r="I49" s="39">
        <v>0</v>
      </c>
      <c r="J49" s="41">
        <v>100</v>
      </c>
      <c r="K49" s="89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1:23" ht="20.149999999999999" customHeight="1" x14ac:dyDescent="0.4">
      <c r="A50" s="42" t="s">
        <v>59</v>
      </c>
      <c r="B50" s="73">
        <v>3014</v>
      </c>
      <c r="C50" s="44">
        <v>615.99</v>
      </c>
      <c r="D50" s="47">
        <v>615.99</v>
      </c>
      <c r="E50" s="39">
        <v>0</v>
      </c>
      <c r="F50" s="40">
        <v>100</v>
      </c>
      <c r="G50" s="44">
        <v>615.99</v>
      </c>
      <c r="H50" s="47">
        <v>615.99</v>
      </c>
      <c r="I50" s="39">
        <v>0</v>
      </c>
      <c r="J50" s="41">
        <v>100</v>
      </c>
      <c r="K50" s="89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</row>
    <row r="51" spans="1:23" ht="31" x14ac:dyDescent="0.4">
      <c r="A51" s="42" t="s">
        <v>60</v>
      </c>
      <c r="B51" s="73">
        <v>3015</v>
      </c>
      <c r="C51" s="44">
        <v>0</v>
      </c>
      <c r="D51" s="47">
        <v>0</v>
      </c>
      <c r="E51" s="39">
        <v>0</v>
      </c>
      <c r="F51" s="40" t="e">
        <v>#DIV/0!</v>
      </c>
      <c r="G51" s="44">
        <v>0</v>
      </c>
      <c r="H51" s="47">
        <v>0</v>
      </c>
      <c r="I51" s="39">
        <v>0</v>
      </c>
      <c r="J51" s="41" t="e">
        <v>#DIV/0!</v>
      </c>
      <c r="K51" s="89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1:23" x14ac:dyDescent="0.4">
      <c r="A52" s="42" t="s">
        <v>61</v>
      </c>
      <c r="B52" s="73">
        <v>3016</v>
      </c>
      <c r="C52" s="44">
        <v>0</v>
      </c>
      <c r="D52" s="47">
        <v>0</v>
      </c>
      <c r="E52" s="39">
        <v>0</v>
      </c>
      <c r="F52" s="40" t="e">
        <v>#DIV/0!</v>
      </c>
      <c r="G52" s="44">
        <v>0</v>
      </c>
      <c r="H52" s="47">
        <v>0</v>
      </c>
      <c r="I52" s="39">
        <v>0</v>
      </c>
      <c r="J52" s="41" t="e">
        <v>#DIV/0!</v>
      </c>
      <c r="K52" s="89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x14ac:dyDescent="0.4">
      <c r="A53" s="78" t="s">
        <v>62</v>
      </c>
      <c r="B53" s="79"/>
      <c r="C53" s="79"/>
      <c r="D53" s="79"/>
      <c r="E53" s="79"/>
      <c r="F53" s="79"/>
      <c r="G53" s="79"/>
      <c r="H53" s="79"/>
      <c r="I53" s="79"/>
      <c r="J53" s="91"/>
    </row>
    <row r="54" spans="1:23" ht="32.15" customHeight="1" x14ac:dyDescent="0.4">
      <c r="A54" s="92" t="s">
        <v>63</v>
      </c>
      <c r="B54" s="82">
        <v>4010</v>
      </c>
      <c r="C54" s="93">
        <v>150000</v>
      </c>
      <c r="D54" s="93">
        <v>146208.73000000001</v>
      </c>
      <c r="E54" s="39">
        <v>-3791.2699999999895</v>
      </c>
      <c r="F54" s="40">
        <v>97.472486666666668</v>
      </c>
      <c r="G54" s="93">
        <v>150000</v>
      </c>
      <c r="H54" s="93">
        <v>146208.73000000001</v>
      </c>
      <c r="I54" s="39">
        <v>-3791.2699999999895</v>
      </c>
      <c r="J54" s="41">
        <v>97.472486666666668</v>
      </c>
    </row>
    <row r="55" spans="1:23" x14ac:dyDescent="0.4">
      <c r="A55" s="42" t="s">
        <v>64</v>
      </c>
      <c r="B55" s="70">
        <v>4011</v>
      </c>
      <c r="C55" s="44">
        <v>0</v>
      </c>
      <c r="D55" s="47">
        <v>0</v>
      </c>
      <c r="E55" s="39">
        <v>0</v>
      </c>
      <c r="F55" s="40" t="e">
        <v>#DIV/0!</v>
      </c>
      <c r="G55" s="44">
        <v>0</v>
      </c>
      <c r="H55" s="74">
        <v>0</v>
      </c>
      <c r="I55" s="39">
        <v>0</v>
      </c>
      <c r="J55" s="41" t="e">
        <v>#DIV/0!</v>
      </c>
    </row>
    <row r="56" spans="1:23" x14ac:dyDescent="0.4">
      <c r="A56" s="42" t="s">
        <v>65</v>
      </c>
      <c r="B56" s="73">
        <v>4012</v>
      </c>
      <c r="C56" s="44">
        <v>0</v>
      </c>
      <c r="D56" s="47">
        <v>0</v>
      </c>
      <c r="E56" s="39">
        <v>0</v>
      </c>
      <c r="F56" s="40" t="e">
        <v>#DIV/0!</v>
      </c>
      <c r="G56" s="44">
        <v>0</v>
      </c>
      <c r="H56" s="74">
        <v>0</v>
      </c>
      <c r="I56" s="39">
        <v>0</v>
      </c>
      <c r="J56" s="41" t="e">
        <v>#DIV/0!</v>
      </c>
    </row>
    <row r="57" spans="1:23" x14ac:dyDescent="0.4">
      <c r="A57" s="42" t="s">
        <v>66</v>
      </c>
      <c r="B57" s="73">
        <v>4013</v>
      </c>
      <c r="C57" s="44">
        <v>150000</v>
      </c>
      <c r="D57" s="47">
        <v>146208.73000000001</v>
      </c>
      <c r="E57" s="39">
        <v>-3791.2699999999895</v>
      </c>
      <c r="F57" s="40">
        <v>97.472486666666668</v>
      </c>
      <c r="G57" s="44">
        <v>150000</v>
      </c>
      <c r="H57" s="47">
        <v>146208.73000000001</v>
      </c>
      <c r="I57" s="39">
        <v>-3791.2699999999895</v>
      </c>
      <c r="J57" s="41">
        <v>97.472486666666668</v>
      </c>
    </row>
    <row r="58" spans="1:23" x14ac:dyDescent="0.4">
      <c r="A58" s="42" t="s">
        <v>67</v>
      </c>
      <c r="B58" s="73">
        <v>4020</v>
      </c>
      <c r="C58" s="44">
        <v>0</v>
      </c>
      <c r="D58" s="47">
        <v>0</v>
      </c>
      <c r="E58" s="39">
        <v>0</v>
      </c>
      <c r="F58" s="40" t="e">
        <v>#DIV/0!</v>
      </c>
      <c r="G58" s="44">
        <v>0</v>
      </c>
      <c r="H58" s="74">
        <v>0</v>
      </c>
      <c r="I58" s="39">
        <v>0</v>
      </c>
      <c r="J58" s="41" t="e">
        <v>#DIV/0!</v>
      </c>
    </row>
    <row r="59" spans="1:23" ht="30" x14ac:dyDescent="0.4">
      <c r="A59" s="37" t="s">
        <v>68</v>
      </c>
      <c r="B59" s="77">
        <v>4030</v>
      </c>
      <c r="C59" s="44">
        <v>0</v>
      </c>
      <c r="D59" s="44">
        <v>0</v>
      </c>
      <c r="E59" s="39">
        <v>0</v>
      </c>
      <c r="F59" s="40" t="e">
        <v>#DIV/0!</v>
      </c>
      <c r="G59" s="44">
        <v>0</v>
      </c>
      <c r="H59" s="44">
        <v>0</v>
      </c>
      <c r="I59" s="39">
        <v>0</v>
      </c>
      <c r="J59" s="41" t="e">
        <v>#DIV/0!</v>
      </c>
    </row>
    <row r="60" spans="1:23" x14ac:dyDescent="0.4">
      <c r="A60" s="42" t="s">
        <v>64</v>
      </c>
      <c r="B60" s="73">
        <v>4031</v>
      </c>
      <c r="C60" s="44">
        <v>0</v>
      </c>
      <c r="D60" s="47">
        <v>0</v>
      </c>
      <c r="E60" s="39">
        <v>0</v>
      </c>
      <c r="F60" s="40" t="e">
        <v>#DIV/0!</v>
      </c>
      <c r="G60" s="44">
        <v>0</v>
      </c>
      <c r="H60" s="74">
        <v>0</v>
      </c>
      <c r="I60" s="39">
        <v>0</v>
      </c>
      <c r="J60" s="41" t="e">
        <v>#DIV/0!</v>
      </c>
    </row>
    <row r="61" spans="1:23" x14ac:dyDescent="0.4">
      <c r="A61" s="42" t="s">
        <v>65</v>
      </c>
      <c r="B61" s="73">
        <v>4032</v>
      </c>
      <c r="C61" s="44">
        <v>0</v>
      </c>
      <c r="D61" s="47">
        <v>0</v>
      </c>
      <c r="E61" s="39">
        <v>0</v>
      </c>
      <c r="F61" s="40" t="e">
        <v>#DIV/0!</v>
      </c>
      <c r="G61" s="44">
        <v>0</v>
      </c>
      <c r="H61" s="74">
        <v>0</v>
      </c>
      <c r="I61" s="39">
        <v>0</v>
      </c>
      <c r="J61" s="41" t="e">
        <v>#DIV/0!</v>
      </c>
    </row>
    <row r="62" spans="1:23" x14ac:dyDescent="0.4">
      <c r="A62" s="42" t="s">
        <v>66</v>
      </c>
      <c r="B62" s="73">
        <v>4033</v>
      </c>
      <c r="C62" s="44">
        <v>0</v>
      </c>
      <c r="D62" s="47">
        <v>0</v>
      </c>
      <c r="E62" s="39">
        <v>0</v>
      </c>
      <c r="F62" s="40" t="e">
        <v>#DIV/0!</v>
      </c>
      <c r="G62" s="44">
        <v>0</v>
      </c>
      <c r="H62" s="74">
        <v>0</v>
      </c>
      <c r="I62" s="39">
        <v>0</v>
      </c>
      <c r="J62" s="41" t="e">
        <v>#DIV/0!</v>
      </c>
    </row>
    <row r="63" spans="1:23" x14ac:dyDescent="0.4">
      <c r="A63" s="75" t="s">
        <v>69</v>
      </c>
      <c r="B63" s="73">
        <v>4040</v>
      </c>
      <c r="C63" s="44">
        <v>0</v>
      </c>
      <c r="D63" s="47">
        <v>0</v>
      </c>
      <c r="E63" s="39">
        <v>0</v>
      </c>
      <c r="F63" s="40" t="e">
        <v>#DIV/0!</v>
      </c>
      <c r="G63" s="44">
        <v>0</v>
      </c>
      <c r="H63" s="74">
        <v>0</v>
      </c>
      <c r="I63" s="39">
        <v>0</v>
      </c>
      <c r="J63" s="41" t="e">
        <v>#DIV/0!</v>
      </c>
    </row>
    <row r="64" spans="1:23" ht="24.65" customHeight="1" x14ac:dyDescent="0.4">
      <c r="A64" s="94" t="s">
        <v>70</v>
      </c>
      <c r="B64" s="95"/>
      <c r="C64" s="95"/>
      <c r="D64" s="95"/>
      <c r="E64" s="95"/>
      <c r="F64" s="95"/>
      <c r="G64" s="95"/>
      <c r="H64" s="95"/>
      <c r="I64" s="95"/>
      <c r="J64" s="96"/>
    </row>
    <row r="65" spans="1:11" x14ac:dyDescent="0.4">
      <c r="A65" s="97" t="s">
        <v>71</v>
      </c>
      <c r="B65" s="82">
        <v>5010</v>
      </c>
      <c r="C65" s="39">
        <v>517720.22000000067</v>
      </c>
      <c r="D65" s="39">
        <v>581884.56999999844</v>
      </c>
      <c r="E65" s="39">
        <v>64164.349999997765</v>
      </c>
      <c r="F65" s="40">
        <v>112.39363415243811</v>
      </c>
      <c r="G65" s="39">
        <v>517720.22000000067</v>
      </c>
      <c r="H65" s="39">
        <v>581884.56999999844</v>
      </c>
      <c r="I65" s="39">
        <v>64164.349999997765</v>
      </c>
      <c r="J65" s="41">
        <v>112.39363415243811</v>
      </c>
      <c r="K65" s="98" t="s">
        <v>72</v>
      </c>
    </row>
    <row r="66" spans="1:11" x14ac:dyDescent="0.4">
      <c r="A66" s="99" t="s">
        <v>73</v>
      </c>
      <c r="B66" s="60">
        <v>5011</v>
      </c>
      <c r="C66" s="39">
        <v>517720.22000000067</v>
      </c>
      <c r="D66" s="39">
        <v>581884.56999999844</v>
      </c>
      <c r="E66" s="39">
        <v>64164.349999997765</v>
      </c>
      <c r="F66" s="40">
        <v>112.39363415243811</v>
      </c>
      <c r="G66" s="39">
        <v>517720.22000000067</v>
      </c>
      <c r="H66" s="39">
        <v>581884.56999999844</v>
      </c>
      <c r="I66" s="39">
        <v>64164.349999997765</v>
      </c>
      <c r="J66" s="41">
        <v>112.39363415243811</v>
      </c>
    </row>
    <row r="67" spans="1:11" ht="17.5" customHeight="1" x14ac:dyDescent="0.4">
      <c r="A67" s="100" t="s">
        <v>74</v>
      </c>
      <c r="B67" s="60">
        <v>5012</v>
      </c>
      <c r="C67" s="39"/>
      <c r="D67" s="39"/>
      <c r="E67" s="39"/>
      <c r="F67" s="40" t="e">
        <v>#DIV/0!</v>
      </c>
      <c r="G67" s="39"/>
      <c r="H67" s="101"/>
      <c r="I67" s="101"/>
      <c r="J67" s="41" t="e">
        <v>#DIV/0!</v>
      </c>
    </row>
    <row r="68" spans="1:11" ht="17.5" customHeight="1" x14ac:dyDescent="0.4">
      <c r="A68" s="78" t="s">
        <v>75</v>
      </c>
      <c r="B68" s="79"/>
      <c r="C68" s="79"/>
      <c r="D68" s="79"/>
      <c r="E68" s="79"/>
      <c r="F68" s="79"/>
      <c r="G68" s="79"/>
      <c r="H68" s="79"/>
      <c r="I68" s="79"/>
      <c r="J68" s="80"/>
    </row>
    <row r="69" spans="1:11" ht="28.5" customHeight="1" x14ac:dyDescent="0.4">
      <c r="A69" s="81" t="s">
        <v>76</v>
      </c>
      <c r="B69" s="82">
        <v>6010</v>
      </c>
      <c r="C69" s="39">
        <v>2860895</v>
      </c>
      <c r="D69" s="39">
        <v>2844567.28</v>
      </c>
      <c r="E69" s="39">
        <v>-16327.720000000205</v>
      </c>
      <c r="F69" s="40">
        <v>99.429279298960637</v>
      </c>
      <c r="G69" s="39">
        <v>2860895</v>
      </c>
      <c r="H69" s="39">
        <v>2844567.28</v>
      </c>
      <c r="I69" s="39">
        <v>-16327.720000000205</v>
      </c>
      <c r="J69" s="41">
        <v>99.429279298960637</v>
      </c>
    </row>
    <row r="70" spans="1:11" ht="16.899999999999999" customHeight="1" x14ac:dyDescent="0.4">
      <c r="A70" s="102" t="s">
        <v>77</v>
      </c>
      <c r="B70" s="70">
        <v>6011</v>
      </c>
      <c r="C70" s="44">
        <v>0</v>
      </c>
      <c r="D70" s="71">
        <v>0</v>
      </c>
      <c r="E70" s="39">
        <v>0</v>
      </c>
      <c r="F70" s="40" t="e">
        <v>#DIV/0!</v>
      </c>
      <c r="G70" s="44">
        <v>0</v>
      </c>
      <c r="H70" s="103">
        <v>0</v>
      </c>
      <c r="I70" s="39">
        <v>0</v>
      </c>
      <c r="J70" s="41" t="e">
        <v>#DIV/0!</v>
      </c>
    </row>
    <row r="71" spans="1:11" ht="16.899999999999999" customHeight="1" x14ac:dyDescent="0.4">
      <c r="A71" s="104" t="s">
        <v>78</v>
      </c>
      <c r="B71" s="70">
        <v>6012</v>
      </c>
      <c r="C71" s="44">
        <v>73285</v>
      </c>
      <c r="D71" s="47">
        <v>72832.509999999995</v>
      </c>
      <c r="E71" s="39">
        <v>-452.49000000000524</v>
      </c>
      <c r="F71" s="40">
        <v>99.382561233540272</v>
      </c>
      <c r="G71" s="44">
        <v>73285</v>
      </c>
      <c r="H71" s="105">
        <v>72832.509999999995</v>
      </c>
      <c r="I71" s="39">
        <v>-452.49000000000524</v>
      </c>
      <c r="J71" s="41">
        <v>99.382561233540272</v>
      </c>
    </row>
    <row r="72" spans="1:11" ht="16.899999999999999" customHeight="1" x14ac:dyDescent="0.4">
      <c r="A72" s="104" t="s">
        <v>79</v>
      </c>
      <c r="B72" s="70">
        <v>6013</v>
      </c>
      <c r="C72" s="44">
        <v>0</v>
      </c>
      <c r="D72" s="47">
        <v>0</v>
      </c>
      <c r="E72" s="39">
        <v>0</v>
      </c>
      <c r="F72" s="40" t="e">
        <v>#DIV/0!</v>
      </c>
      <c r="G72" s="44">
        <v>0</v>
      </c>
      <c r="H72" s="74">
        <v>0</v>
      </c>
      <c r="I72" s="39">
        <v>0</v>
      </c>
      <c r="J72" s="41" t="e">
        <v>#DIV/0!</v>
      </c>
    </row>
    <row r="73" spans="1:11" x14ac:dyDescent="0.4">
      <c r="A73" s="104" t="s">
        <v>80</v>
      </c>
      <c r="B73" s="70">
        <v>6014</v>
      </c>
      <c r="C73" s="44">
        <v>1217420</v>
      </c>
      <c r="D73" s="47">
        <v>1216368.25</v>
      </c>
      <c r="E73" s="39">
        <v>-1051.75</v>
      </c>
      <c r="F73" s="40">
        <v>99.913608286376103</v>
      </c>
      <c r="G73" s="44">
        <v>1217420</v>
      </c>
      <c r="H73" s="105">
        <v>1216368.25</v>
      </c>
      <c r="I73" s="39">
        <v>-1051.75</v>
      </c>
      <c r="J73" s="41">
        <v>99.913608286376103</v>
      </c>
    </row>
    <row r="74" spans="1:11" ht="31.5" customHeight="1" x14ac:dyDescent="0.4">
      <c r="A74" s="106" t="s">
        <v>81</v>
      </c>
      <c r="B74" s="70">
        <v>6015</v>
      </c>
      <c r="C74" s="44">
        <v>1537000</v>
      </c>
      <c r="D74" s="107">
        <v>1522578.79</v>
      </c>
      <c r="E74" s="39">
        <v>-14421.209999999963</v>
      </c>
      <c r="F74" s="40">
        <v>99.061729993493813</v>
      </c>
      <c r="G74" s="44">
        <v>1537000</v>
      </c>
      <c r="H74" s="108">
        <v>1522578.79</v>
      </c>
      <c r="I74" s="39">
        <v>-14421.209999999963</v>
      </c>
      <c r="J74" s="41">
        <v>99.061729993493813</v>
      </c>
    </row>
    <row r="75" spans="1:11" x14ac:dyDescent="0.4">
      <c r="A75" s="109" t="s">
        <v>82</v>
      </c>
      <c r="B75" s="70">
        <v>6016</v>
      </c>
      <c r="C75" s="44">
        <v>33190</v>
      </c>
      <c r="D75" s="61">
        <v>32787.730000000003</v>
      </c>
      <c r="E75" s="39">
        <v>-402.2699999999968</v>
      </c>
      <c r="F75" s="40">
        <v>98.787978306718898</v>
      </c>
      <c r="G75" s="44">
        <v>33190</v>
      </c>
      <c r="H75" s="74">
        <v>32787.730000000003</v>
      </c>
      <c r="I75" s="39">
        <v>-402.2699999999968</v>
      </c>
      <c r="J75" s="41">
        <v>98.787978306718898</v>
      </c>
    </row>
    <row r="76" spans="1:11" ht="19.149999999999999" customHeight="1" x14ac:dyDescent="0.4">
      <c r="A76" s="110" t="s">
        <v>83</v>
      </c>
      <c r="B76" s="111"/>
      <c r="C76" s="111"/>
      <c r="D76" s="111"/>
      <c r="E76" s="111"/>
      <c r="F76" s="111"/>
      <c r="G76" s="111"/>
      <c r="H76" s="111"/>
      <c r="I76" s="111"/>
      <c r="J76" s="112"/>
    </row>
    <row r="77" spans="1:11" ht="19.149999999999999" customHeight="1" x14ac:dyDescent="0.4">
      <c r="A77" s="85" t="s">
        <v>84</v>
      </c>
      <c r="B77" s="70">
        <v>7010</v>
      </c>
      <c r="C77" s="113">
        <v>144.5</v>
      </c>
      <c r="D77" s="113">
        <v>144.5</v>
      </c>
      <c r="E77" s="113"/>
      <c r="F77" s="113"/>
      <c r="G77" s="113">
        <v>144.5</v>
      </c>
      <c r="H77" s="113"/>
      <c r="I77" s="113"/>
      <c r="J77" s="113"/>
    </row>
    <row r="78" spans="1:11" ht="16.899999999999999" customHeight="1" x14ac:dyDescent="0.4">
      <c r="A78" s="85"/>
      <c r="B78" s="70"/>
      <c r="C78" s="114"/>
      <c r="D78" s="114"/>
      <c r="E78" s="114"/>
      <c r="F78" s="114"/>
      <c r="G78" s="114" t="s">
        <v>85</v>
      </c>
      <c r="H78" s="114" t="s">
        <v>86</v>
      </c>
      <c r="I78" s="114" t="s">
        <v>87</v>
      </c>
      <c r="J78" s="114" t="s">
        <v>88</v>
      </c>
      <c r="K78" s="115" t="s">
        <v>89</v>
      </c>
    </row>
    <row r="79" spans="1:11" x14ac:dyDescent="0.4">
      <c r="A79" s="85" t="s">
        <v>90</v>
      </c>
      <c r="B79" s="73">
        <v>7011</v>
      </c>
      <c r="C79" s="44">
        <v>21421223.530000001</v>
      </c>
      <c r="D79" s="47">
        <v>21421223.530000001</v>
      </c>
      <c r="E79" s="47"/>
      <c r="F79" s="47"/>
      <c r="G79" s="47">
        <v>21421223.530000001</v>
      </c>
      <c r="H79" s="47"/>
      <c r="I79" s="47"/>
      <c r="J79" s="47"/>
    </row>
    <row r="80" spans="1:11" ht="16.899999999999999" customHeight="1" x14ac:dyDescent="0.4">
      <c r="A80" s="85" t="s">
        <v>91</v>
      </c>
      <c r="B80" s="73">
        <v>7012</v>
      </c>
      <c r="C80" s="47">
        <v>0</v>
      </c>
      <c r="D80" s="47">
        <v>0</v>
      </c>
      <c r="E80" s="47"/>
      <c r="F80" s="47"/>
      <c r="G80" s="47">
        <v>0</v>
      </c>
      <c r="H80" s="47">
        <v>0</v>
      </c>
      <c r="I80" s="47">
        <v>0</v>
      </c>
      <c r="J80" s="74">
        <v>0</v>
      </c>
    </row>
    <row r="81" spans="1:10" ht="32.5" customHeight="1" x14ac:dyDescent="0.4">
      <c r="A81" s="85" t="s">
        <v>92</v>
      </c>
      <c r="B81" s="73">
        <v>7013</v>
      </c>
      <c r="C81" s="47">
        <v>0</v>
      </c>
      <c r="D81" s="47">
        <v>0</v>
      </c>
      <c r="E81" s="47"/>
      <c r="F81" s="47"/>
      <c r="G81" s="47">
        <v>0</v>
      </c>
      <c r="H81" s="47">
        <v>0</v>
      </c>
      <c r="I81" s="47">
        <v>0</v>
      </c>
      <c r="J81" s="74">
        <v>0</v>
      </c>
    </row>
    <row r="82" spans="1:10" ht="16.899999999999999" customHeight="1" x14ac:dyDescent="0.4">
      <c r="A82" s="85" t="s">
        <v>93</v>
      </c>
      <c r="B82" s="116">
        <v>7016</v>
      </c>
      <c r="C82" s="47">
        <v>0</v>
      </c>
      <c r="D82" s="47">
        <v>0</v>
      </c>
      <c r="E82" s="107"/>
      <c r="F82" s="107"/>
      <c r="G82" s="47">
        <v>0</v>
      </c>
      <c r="H82" s="47">
        <v>0</v>
      </c>
      <c r="I82" s="47">
        <v>0</v>
      </c>
      <c r="J82" s="74">
        <v>0</v>
      </c>
    </row>
    <row r="83" spans="1:10" ht="16.899999999999999" customHeight="1" x14ac:dyDescent="0.4">
      <c r="A83" s="85" t="s">
        <v>94</v>
      </c>
      <c r="B83" s="60">
        <v>7020</v>
      </c>
      <c r="C83" s="47">
        <v>0</v>
      </c>
      <c r="D83" s="47">
        <v>0</v>
      </c>
      <c r="E83" s="61"/>
      <c r="F83" s="61"/>
      <c r="G83" s="47">
        <v>0</v>
      </c>
      <c r="H83" s="47">
        <v>0</v>
      </c>
      <c r="I83" s="47">
        <v>0</v>
      </c>
      <c r="J83" s="74">
        <v>0</v>
      </c>
    </row>
    <row r="84" spans="1:10" ht="16.899999999999999" customHeight="1" x14ac:dyDescent="0.4">
      <c r="A84" s="117"/>
      <c r="B84" s="118"/>
      <c r="C84" s="119"/>
      <c r="D84" s="119"/>
      <c r="E84" s="119"/>
      <c r="F84" s="119"/>
      <c r="G84" s="119"/>
      <c r="H84" s="120"/>
      <c r="I84" s="120"/>
      <c r="J84" s="120"/>
    </row>
    <row r="85" spans="1:10" ht="16.899999999999999" customHeight="1" x14ac:dyDescent="0.4">
      <c r="A85" s="1" t="s">
        <v>95</v>
      </c>
      <c r="B85" s="2"/>
      <c r="C85" s="121"/>
      <c r="D85" s="2"/>
      <c r="E85" s="122"/>
      <c r="F85" s="123" t="s">
        <v>96</v>
      </c>
      <c r="G85" s="123"/>
      <c r="H85" s="124"/>
    </row>
    <row r="86" spans="1:10" ht="16.899999999999999" customHeight="1" x14ac:dyDescent="0.4">
      <c r="A86" s="1"/>
      <c r="B86" s="2"/>
      <c r="C86" s="125" t="s">
        <v>97</v>
      </c>
      <c r="D86" s="125"/>
      <c r="E86" s="16" t="s">
        <v>98</v>
      </c>
      <c r="F86" s="16"/>
      <c r="G86" s="16"/>
    </row>
    <row r="87" spans="1:10" ht="16.899999999999999" customHeight="1" x14ac:dyDescent="0.4">
      <c r="A87" s="1" t="str">
        <f>'[1]Фінплан  2 кв'!A98</f>
        <v>Головний бухгалтер</v>
      </c>
      <c r="B87" s="2"/>
      <c r="C87" s="121"/>
      <c r="D87" s="2"/>
      <c r="E87" s="2"/>
      <c r="F87" s="126" t="s">
        <v>99</v>
      </c>
      <c r="G87" s="126"/>
    </row>
    <row r="88" spans="1:10" ht="16.899999999999999" customHeight="1" x14ac:dyDescent="0.4">
      <c r="A88" s="1"/>
      <c r="B88" s="2"/>
      <c r="C88" s="125" t="s">
        <v>97</v>
      </c>
      <c r="D88" s="125"/>
      <c r="E88" s="16" t="s">
        <v>98</v>
      </c>
      <c r="F88" s="16"/>
      <c r="G88" s="16"/>
    </row>
    <row r="89" spans="1:10" x14ac:dyDescent="0.4">
      <c r="A89"/>
      <c r="B89"/>
      <c r="C89"/>
      <c r="D89"/>
      <c r="E89"/>
      <c r="F89"/>
      <c r="G89"/>
    </row>
    <row r="90" spans="1:10" ht="16.899999999999999" customHeight="1" x14ac:dyDescent="0.4">
      <c r="A90"/>
      <c r="B90"/>
      <c r="C90"/>
      <c r="D90"/>
      <c r="E90"/>
      <c r="F90"/>
      <c r="G90"/>
    </row>
    <row r="91" spans="1:10" ht="16.899999999999999" customHeight="1" x14ac:dyDescent="0.4">
      <c r="A91"/>
      <c r="B91"/>
      <c r="C91"/>
      <c r="D91"/>
      <c r="E91"/>
      <c r="F91"/>
      <c r="G91"/>
    </row>
    <row r="92" spans="1:10" ht="16.899999999999999" customHeight="1" x14ac:dyDescent="0.4"/>
    <row r="93" spans="1:10" ht="16.899999999999999" customHeight="1" x14ac:dyDescent="0.4"/>
    <row r="94" spans="1:10" ht="16.899999999999999" customHeight="1" x14ac:dyDescent="0.4"/>
    <row r="96" spans="1:10" ht="16.899999999999999" customHeight="1" x14ac:dyDescent="0.4"/>
    <row r="97" ht="16.899999999999999" customHeight="1" x14ac:dyDescent="0.4"/>
    <row r="98" ht="16.899999999999999" customHeight="1" x14ac:dyDescent="0.4"/>
    <row r="99" ht="16.899999999999999" customHeight="1" x14ac:dyDescent="0.4"/>
    <row r="100" ht="16.899999999999999" customHeight="1" x14ac:dyDescent="0.4"/>
    <row r="101" ht="15" customHeight="1" x14ac:dyDescent="0.4"/>
    <row r="102" ht="23.5" customHeight="1" x14ac:dyDescent="0.4"/>
    <row r="103" ht="17.5" customHeight="1" x14ac:dyDescent="0.4"/>
    <row r="104" ht="16.149999999999999" customHeight="1" x14ac:dyDescent="0.4"/>
    <row r="105" ht="16.899999999999999" customHeight="1" x14ac:dyDescent="0.4"/>
    <row r="106" ht="16.899999999999999" customHeight="1" x14ac:dyDescent="0.4"/>
    <row r="109" ht="18" customHeight="1" x14ac:dyDescent="0.4"/>
    <row r="112" ht="24.65" customHeight="1" x14ac:dyDescent="0.4"/>
    <row r="113" ht="16.899999999999999" customHeight="1" x14ac:dyDescent="0.4"/>
    <row r="114" ht="16.899999999999999" customHeight="1" x14ac:dyDescent="0.4"/>
    <row r="115" ht="16.899999999999999" customHeight="1" x14ac:dyDescent="0.4"/>
    <row r="116" ht="16.899999999999999" customHeight="1" x14ac:dyDescent="0.4"/>
    <row r="119" ht="18.649999999999999" customHeight="1" x14ac:dyDescent="0.4"/>
    <row r="120" ht="21.75" customHeight="1" x14ac:dyDescent="0.4"/>
    <row r="122" ht="13.9" customHeight="1" x14ac:dyDescent="0.4"/>
    <row r="123" ht="13.9" customHeight="1" x14ac:dyDescent="0.4"/>
  </sheetData>
  <mergeCells count="20">
    <mergeCell ref="A76:J76"/>
    <mergeCell ref="F85:G85"/>
    <mergeCell ref="E86:G86"/>
    <mergeCell ref="F87:G87"/>
    <mergeCell ref="E88:G88"/>
    <mergeCell ref="A12:J12"/>
    <mergeCell ref="A28:J28"/>
    <mergeCell ref="A42:J42"/>
    <mergeCell ref="A53:J53"/>
    <mergeCell ref="A64:J64"/>
    <mergeCell ref="A68:J68"/>
    <mergeCell ref="E2:J2"/>
    <mergeCell ref="A4:J4"/>
    <mergeCell ref="A5:J5"/>
    <mergeCell ref="A6:J6"/>
    <mergeCell ref="A7:J7"/>
    <mergeCell ref="A9:A10"/>
    <mergeCell ref="B9:B10"/>
    <mergeCell ref="C9:F9"/>
    <mergeCell ref="G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10148079</dc:creator>
  <cp:lastModifiedBy>K435c</cp:lastModifiedBy>
  <dcterms:created xsi:type="dcterms:W3CDTF">2015-06-05T18:19:34Z</dcterms:created>
  <dcterms:modified xsi:type="dcterms:W3CDTF">2023-06-08T08:08:32Z</dcterms:modified>
</cp:coreProperties>
</file>