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13" i="1" l="1"/>
  <c r="E113" i="1"/>
  <c r="L101" i="1"/>
  <c r="L102" i="1"/>
  <c r="L103" i="1"/>
  <c r="L104" i="1"/>
  <c r="L105" i="1"/>
  <c r="L99" i="1"/>
  <c r="L100" i="1"/>
  <c r="L106" i="1"/>
  <c r="L107" i="1"/>
  <c r="L108" i="1"/>
  <c r="L109" i="1"/>
  <c r="L110" i="1"/>
  <c r="L111" i="1"/>
  <c r="L112" i="1"/>
  <c r="I113" i="1"/>
  <c r="L98" i="1"/>
  <c r="L97" i="1"/>
  <c r="H113" i="1" l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113" i="1" l="1"/>
  <c r="E47" i="1"/>
</calcChain>
</file>

<file path=xl/sharedStrings.xml><?xml version="1.0" encoding="utf-8"?>
<sst xmlns="http://schemas.openxmlformats.org/spreadsheetml/2006/main" count="611" uniqueCount="336">
  <si>
    <t>Статистика по тендерам за 01.01.2018 - 30.09.2018. Станом на 21.09.2018</t>
  </si>
  <si>
    <t/>
  </si>
  <si>
    <t>Стадія</t>
  </si>
  <si>
    <t>Тип процедури</t>
  </si>
  <si>
    <t>Предмет закупівлі</t>
  </si>
  <si>
    <t>Планова сума закупівлі, грн</t>
  </si>
  <si>
    <t>Кількість укладених договорів</t>
  </si>
  <si>
    <t>Дата підписання договору</t>
  </si>
  <si>
    <t>Сума за укладеними договорами (план), грн</t>
  </si>
  <si>
    <t>Сума за укладеними договорами (факт), грн</t>
  </si>
  <si>
    <t>Організація переможець</t>
  </si>
  <si>
    <t>Код ЄДРПОУ</t>
  </si>
  <si>
    <t>Економія, грн</t>
  </si>
  <si>
    <t xml:space="preserve">2018988                                 </t>
  </si>
  <si>
    <t xml:space="preserve">Завершено                                         </t>
  </si>
  <si>
    <t xml:space="preserve">Допорогові закупівлі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</si>
  <si>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Послуги з вивезення та захоронення твердих побутових відходів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</si>
  <si>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</si>
  <si>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ТДВ "Дніпрокомунтранс"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</si>
  <si>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02128158                                          </t>
  </si>
  <si>
    <t xml:space="preserve">                                                  </t>
  </si>
  <si>
    <t xml:space="preserve">2019114                                 </t>
  </si>
  <si>
    <t xml:space="preserve">Будівельні матеріали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</si>
  <si>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ТОВАРИСТВО З ОБМЕЖЕНОЮ ВІДПОВІДАЛЬНІСТЮ "ФОКСТРОТ ІТ ДНІПРО"                                                                                                                                                                                                  </t>
  </si>
  <si>
    <t xml:space="preserve">32185092                                          </t>
  </si>
  <si>
    <t xml:space="preserve">2058732                                 </t>
  </si>
  <si>
    <t xml:space="preserve">Формений одяг зимовий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</si>
  <si>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ТОВ "ОДІН С"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</si>
  <si>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39385679                                          </t>
  </si>
  <si>
    <t xml:space="preserve">2075887                                 </t>
  </si>
  <si>
    <t xml:space="preserve">Відкриті торги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</si>
  <si>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Аксесуари до робочого одягу                                                                                                                                                                                                                                   </t>
  </si>
  <si>
    <t xml:space="preserve">ТОВАРИСТВО З ОБМЕЖЕНОЮ ВІДПОВІДАЛЬНІСТЮ "ТАЛАН-ПРОМ"                                                                                                                                                                                                          </t>
  </si>
  <si>
    <t xml:space="preserve">40162787                                          </t>
  </si>
  <si>
    <t xml:space="preserve">2077679                                 </t>
  </si>
  <si>
    <t xml:space="preserve">Метизи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</si>
  <si>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Товариство з обмеженою відповідальністю "Торгово-монтажна компанія "НВТех"                                                                                                                                                                                    </t>
  </si>
  <si>
    <t xml:space="preserve">36109743                                          </t>
  </si>
  <si>
    <t xml:space="preserve">2077729                                 </t>
  </si>
  <si>
    <t xml:space="preserve">Послуги з проведення на об’єктах Замовника комплексу заходів з профілактичної дезінфекції                                                                                                                                                                     </t>
  </si>
  <si>
    <t xml:space="preserve">Відокремлений структурний підрозділ «Дніпровський міський відділ лабораторних досліджень» Державної                                                                                                                                                           </t>
  </si>
  <si>
    <t xml:space="preserve">38529250                                          </t>
  </si>
  <si>
    <t xml:space="preserve">2077811                                 </t>
  </si>
  <si>
    <t xml:space="preserve">Мастильні оливи та мастильні матеріали                                                                                                                                                                                                                        </t>
  </si>
  <si>
    <t xml:space="preserve">ТОВ "НВП АГРІНОЛ"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</si>
  <si>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32365441                                          </t>
  </si>
  <si>
    <t xml:space="preserve">2077900                                 </t>
  </si>
  <si>
    <t xml:space="preserve">Промислові гази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</si>
  <si>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ТОВ Кріоген ЛТД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</si>
  <si>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38242213                                          </t>
  </si>
  <si>
    <t xml:space="preserve">Господарські товари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</si>
  <si>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2098034                                 </t>
  </si>
  <si>
    <t xml:space="preserve">Бензиновий генератор Forte FG 9000E                                                                                                                                                                                                                           </t>
  </si>
  <si>
    <t xml:space="preserve">ТОВ "ТОВ"СМАРТ ГРУП ТРЕЙД""                                                                                                                                                                                                                                   </t>
  </si>
  <si>
    <t xml:space="preserve">37818070                                          </t>
  </si>
  <si>
    <t xml:space="preserve">Ручні знаряддя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</si>
  <si>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2119449                                 </t>
  </si>
  <si>
    <t xml:space="preserve">Електроди МР3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</si>
  <si>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Товариство з обмеженою відповідальністю «ВУТМАРК-УКРАЇНА»                                                                                                                                                                                                     </t>
  </si>
  <si>
    <t xml:space="preserve">38114320                                          </t>
  </si>
  <si>
    <t xml:space="preserve">2139754                                 </t>
  </si>
  <si>
    <t xml:space="preserve">Електророзподільні кабелі «Кабелі» (Кабелі АВВГ, силіконові)                                                                                                                                                                                                  </t>
  </si>
  <si>
    <t xml:space="preserve">ПРИВАТНЕ ПІДПРИЄМСТВО "ТОРГОВИЙ ДІМ "ВАТРА-ЦЕНТР"                                                                                                                                                                                                             </t>
  </si>
  <si>
    <t xml:space="preserve">34074501                                          </t>
  </si>
  <si>
    <t xml:space="preserve">2139986                                 </t>
  </si>
  <si>
    <t xml:space="preserve">Відкриті торги з публікацією англійською мовою                                                                                                                                                                                                                </t>
  </si>
  <si>
    <t xml:space="preserve">«Вироби з дроту» (Провід ПВС, АПВ, ПВ, Самоізольований провід - СІП АsxSn                                                                                                                                                                                     </t>
  </si>
  <si>
    <t xml:space="preserve">2150873                                 </t>
  </si>
  <si>
    <t xml:space="preserve">Дебют-центр ООО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</si>
  <si>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39421842                                          </t>
  </si>
  <si>
    <t xml:space="preserve">2158699                                 </t>
  </si>
  <si>
    <t xml:space="preserve">Частини до світильників та освітлювального обладнання                                                                                                                                                                                                         </t>
  </si>
  <si>
    <t xml:space="preserve">ТОВ "Смарт лайт групп"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</si>
  <si>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38875234                                          </t>
  </si>
  <si>
    <t xml:space="preserve">2164937                                 </t>
  </si>
  <si>
    <t xml:space="preserve">ГОНЧАРЕНКО СЕРГIЙ ВАСИЛЬОВИЧ ФIЗИЧНА ОСОБА-ПIДПРИЄМЕЦЬ                                                                                                                                                                                                        </t>
  </si>
  <si>
    <t xml:space="preserve">3001003991                                        </t>
  </si>
  <si>
    <t xml:space="preserve">2168081                                 </t>
  </si>
  <si>
    <t xml:space="preserve">Фарба та розчинник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</si>
  <si>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2194997                                 </t>
  </si>
  <si>
    <t xml:space="preserve">Змазки та мастильні матеріали                                                                                                                                                                                                                                 </t>
  </si>
  <si>
    <t xml:space="preserve">ТОВАРИСТВО З ОБМЕЖЕНОЮ ВІДПОВІДАЛЬНІСТЮ "АВТО СТАНДАРД УКРАЇНА"                                                                                                                                                                                               </t>
  </si>
  <si>
    <t xml:space="preserve">35775727                                          </t>
  </si>
  <si>
    <t xml:space="preserve">2203488                                 </t>
  </si>
  <si>
    <t xml:space="preserve">Питна вода (бутиль 18,9-20л)                                                                                                                                                                                                                                  </t>
  </si>
  <si>
    <t xml:space="preserve">ТОВАРИСТВО З ОБМЕЖЕНОЮ ВІДПОВІДАЛЬНІСТЮ "ГІДРОСЕРВІС-Л"                                                                                                                                                                                                       </t>
  </si>
  <si>
    <t xml:space="preserve">35679761                                          </t>
  </si>
  <si>
    <t xml:space="preserve">2244030                                 </t>
  </si>
  <si>
    <t xml:space="preserve">«Нафта і дистиляти»  бензин (бензин марки а-92, бензин марки а-95                                                                                                                                                                                             </t>
  </si>
  <si>
    <t xml:space="preserve">ТОВ "ЛІВАЙН ТОРГ"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</si>
  <si>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41449359                                          </t>
  </si>
  <si>
    <t xml:space="preserve">2258334                                 </t>
  </si>
  <si>
    <t xml:space="preserve">Шини 175/70 R-13  (всесезонні)                                                                                                                                                                                                                                </t>
  </si>
  <si>
    <t xml:space="preserve">ТОВ ДНІПРОАВТОЗАПЧАСТИНИ                                                                                                                                                                                                                                      </t>
  </si>
  <si>
    <t xml:space="preserve">36641388                                          </t>
  </si>
  <si>
    <t xml:space="preserve">2303445                                 </t>
  </si>
  <si>
    <t xml:space="preserve">Папір офісний для друку А4 (500 арк./пач)                                                                                                                                                                                                                     </t>
  </si>
  <si>
    <t xml:space="preserve">ТОВАРИСТВО З ОБМЕЖЕНОЮ ВІДПОВІДАЛЬНІСТЮ "ІНСАЙТ"                                                                                                                                                                                                              </t>
  </si>
  <si>
    <t xml:space="preserve">25536121                                          </t>
  </si>
  <si>
    <t xml:space="preserve">обслуговування та ремонт легкових та вантажних автомобілів                                                                                                                                                                                                    </t>
  </si>
  <si>
    <t xml:space="preserve">Дорожні знаки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</si>
  <si>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2379155                                 </t>
  </si>
  <si>
    <t xml:space="preserve">«Електричне приладдя та супутні товари до електричного обладнання»(Опори залізобетонні типу СВ 105-5 та типу СК 105-8 або еквівалент).                                                                                                                        </t>
  </si>
  <si>
    <t xml:space="preserve">ТОВ ДНІПРО ІНВЕСТ ПРОМ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</si>
  <si>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33339166                                          </t>
  </si>
  <si>
    <t xml:space="preserve">2383446                                 </t>
  </si>
  <si>
    <t xml:space="preserve">Канцелярське приладдя в асортименті                                                                                                                                                                                                                           </t>
  </si>
  <si>
    <t xml:space="preserve">2383537                                 </t>
  </si>
  <si>
    <t xml:space="preserve">Алкідна автоемаль Коломікс                                                                                                                                                                                                                                    </t>
  </si>
  <si>
    <t xml:space="preserve">2400005                                 </t>
  </si>
  <si>
    <t xml:space="preserve">ТОВ "Епіцентр К"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</si>
  <si>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32490244                                          </t>
  </si>
  <si>
    <t xml:space="preserve">2408708                                 </t>
  </si>
  <si>
    <t xml:space="preserve">Послуги зі страхування транспортних засобів                                                                                                                                                                                                                   </t>
  </si>
  <si>
    <t xml:space="preserve">ПРИВАТНЕ АКЦІОНЕРНЕ ТОВАРИСТВО «УКРАЇНСЬКА СТРАХОВА КОМПАНІЯ «КНЯЖА ВІЄННА ІНШУРАНС ГРУП»                                                                                                                                                                     </t>
  </si>
  <si>
    <t xml:space="preserve">24175269                                          </t>
  </si>
  <si>
    <t xml:space="preserve">Металопрокат сталевий в асортименті                                                                                                                                                                                                                           </t>
  </si>
  <si>
    <t xml:space="preserve">2446766                                 </t>
  </si>
  <si>
    <t xml:space="preserve">ТОВ "СПЕКТР ТРЕЙД"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</si>
  <si>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39359209                                          </t>
  </si>
  <si>
    <t xml:space="preserve">2446849                                 </t>
  </si>
  <si>
    <t xml:space="preserve">«Електричне приладдя та супутні товари до електричного обладнання» (Апарат пускорегулюючий 1И ДНаТ  70,100, 150, 250,400 (вмонтований)(або еквівалент))                                                                                                       </t>
  </si>
  <si>
    <t xml:space="preserve">КРИВОРІЗЬКЕ УЧБОВО-ВИРОБНИЧЕ ПІДПРИЄМСТВО УКРАЇНСЬКОГО ТОВАРИСТВА СЛІПИХ                                                                                                                                                                                      </t>
  </si>
  <si>
    <t xml:space="preserve">05477592                                          </t>
  </si>
  <si>
    <t xml:space="preserve">Світильники та освітлювальна арматура                                                                                                                                                                                                                         </t>
  </si>
  <si>
    <t xml:space="preserve">2474565                                 </t>
  </si>
  <si>
    <t xml:space="preserve">Пристрої запалюючі імпульсні 70, 150, 250, 400 Вт                                                                                                                                                                                                             </t>
  </si>
  <si>
    <t xml:space="preserve">ТОВ Інтерфейс+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</si>
  <si>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31542668                                          </t>
  </si>
  <si>
    <t xml:space="preserve">2505938                                 </t>
  </si>
  <si>
    <t xml:space="preserve">Спеціальний робочий літній одяг                                                                                                                                                                                                                               </t>
  </si>
  <si>
    <t xml:space="preserve">2517457                                 </t>
  </si>
  <si>
    <t xml:space="preserve">Ящик ЯРП-250 ІР54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</si>
  <si>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МАЛЕ ПІДПРИЄМСТВО "АВІ" У ФОРМІ ТОВАРИСТВА З ОБМЕЖЕНОЮ ВІДПОВІДАЛЬНІСТЮ                                                                                                                                                                                       </t>
  </si>
  <si>
    <t xml:space="preserve">19415270                                          </t>
  </si>
  <si>
    <t xml:space="preserve">2527600                                 </t>
  </si>
  <si>
    <t xml:space="preserve">Затискачі натягальні, підтримувальні , відгалужувальні                                                                                                                                                                                                        </t>
  </si>
  <si>
    <t xml:space="preserve">ПУБЛІЧНЕ АКЦІОНЕРНЕ ТОВАРИСТВО "ДНІПРОПЕТРОВСЬКИЙ АГРЕГАТНИЙ ЗАВОД"                                                                                                                                                                                           </t>
  </si>
  <si>
    <t xml:space="preserve">14311614                                          </t>
  </si>
  <si>
    <t xml:space="preserve">2547022                                 </t>
  </si>
  <si>
    <t xml:space="preserve">ТОВАРИСТВО З ОБМЕЖЕНОЮ ВІДПОВІДАЛЬНІСТЮ "ТЕРА-ЛАЙТ"                                                                                                                                                                                                           </t>
  </si>
  <si>
    <t xml:space="preserve">31404751                                          </t>
  </si>
  <si>
    <t xml:space="preserve">2570567                                 </t>
  </si>
  <si>
    <t xml:space="preserve">Вода мінеральна негазована та газована 2л                                                                                                                                                                                                                     </t>
  </si>
  <si>
    <t xml:space="preserve">ТОВАРИСТВО З ОБМЕЖЕНОЮ ВІДПОВІДАЛЬНІСТЮ "ДК ДНІПРОТРЕЙД"                                                                                                                                                                                                      </t>
  </si>
  <si>
    <t xml:space="preserve">41221083                                          </t>
  </si>
  <si>
    <t xml:space="preserve">2570710                                 </t>
  </si>
  <si>
    <t xml:space="preserve">Послуги з утилізації ламп (відпрацьованих або пошкоджених, які містять ртуть)                                                                                                                                                                                 </t>
  </si>
  <si>
    <t xml:space="preserve">ТОВАРИСТВО З ОБМЕЖЕНОЮ ВІДПОВІДАЛЬНІСТЮ "НАУКОВО-ДОСЛІДНИЙ ІНСТИТУТ "УКРЕКОПРОЕКТ"                                                                                                                                                                            </t>
  </si>
  <si>
    <t xml:space="preserve">38563155                                          </t>
  </si>
  <si>
    <t xml:space="preserve">2637291                                 </t>
  </si>
  <si>
    <t xml:space="preserve">Товариство з обмеженою відповідальністю  «МЕДИКОМ»                                                                                                                                                                                                            </t>
  </si>
  <si>
    <t xml:space="preserve">13472739                                          </t>
  </si>
  <si>
    <t xml:space="preserve">2651608                                 </t>
  </si>
  <si>
    <t xml:space="preserve">Великовантажні мототранспортні засоби - Сідловий тягач з краном-маніпулятором та напівпричіп                                                                                                                                                                  </t>
  </si>
  <si>
    <t xml:space="preserve">Приватне підприємство «Виробничо-комерційне підприємство «Альфатекс»                                                                                                                                                                                          </t>
  </si>
  <si>
    <t xml:space="preserve">30481196                                          </t>
  </si>
  <si>
    <t xml:space="preserve">2671548                                 </t>
  </si>
  <si>
    <t xml:space="preserve">Офісні меблі 2 комплекти                                                                                                                                                                                                                                      </t>
  </si>
  <si>
    <t xml:space="preserve">ФОП Мормуль Олена Юріївна                                                                                                                                                                                                                                     </t>
  </si>
  <si>
    <t xml:space="preserve">3155021720                                        </t>
  </si>
  <si>
    <t xml:space="preserve">Активна                                           </t>
  </si>
  <si>
    <t xml:space="preserve">Звіт про укладений договір                                                                                                                                                                                                                                    </t>
  </si>
  <si>
    <t xml:space="preserve">2692224                                 </t>
  </si>
  <si>
    <t xml:space="preserve">Драбина (трансформер 4х4)                                                                                                                                                                                                                                     </t>
  </si>
  <si>
    <t xml:space="preserve">ТОВАРИСТВО З ОБМЕЖЕНОЮ ВІДПОВІДАЛЬНІСТЮ "ЛІНКОЛЬН ТРЕЙД"                                                                                                                                                                                                      </t>
  </si>
  <si>
    <t xml:space="preserve">40129315                                          </t>
  </si>
  <si>
    <t xml:space="preserve">2726698                                 </t>
  </si>
  <si>
    <t xml:space="preserve">послуги з поточного ремонту мереж зовнішнього освітлення                                                                                                                                                                                                      </t>
  </si>
  <si>
    <t xml:space="preserve">2795258                                 </t>
  </si>
  <si>
    <t>Послуги з експертизи суб’єкту господарської діяльності, щодо додержання вимог законодавства з питань охорони праці та промислової безпеки під час експлуатації обладнання підвищеної небезпеки: • Автопідйомник телескопічний ВС-18Т на шасі ГАЗ-С42R33 - 3 од</t>
  </si>
  <si>
    <t xml:space="preserve">ТОВ СП "Товариство технічного нагляду ДІЕКС",                                                                                                                                                                                                                 </t>
  </si>
  <si>
    <t xml:space="preserve">32349901                                          </t>
  </si>
  <si>
    <t xml:space="preserve">2934527                                 </t>
  </si>
  <si>
    <t xml:space="preserve">Послуги з ремонту, технічного обслуговування дорожньої інфраструктури і пов’язаного обладнання та супутні послуги (ДСТУ Б.Д.1.1-1:2013 Послуги з поточного ремонту мереж зовнішнього освітлення)                                                              </t>
  </si>
  <si>
    <t xml:space="preserve">ТОВ "МБК СІНЕРГІЯ"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</si>
  <si>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38897076                                          </t>
  </si>
  <si>
    <t xml:space="preserve">2934269                                 </t>
  </si>
  <si>
    <t xml:space="preserve">послуги з утримання та технічного обслуговування об’єктів вуличного освітлення міста                                                                                                                                                                          </t>
  </si>
  <si>
    <t xml:space="preserve">2931994                                 </t>
  </si>
  <si>
    <t xml:space="preserve">Послуги з ремонту, технічного обслуговування дорожньої інфраструктури і пов’язаного обладнання та супутні послуги                                                                                                                                             </t>
  </si>
  <si>
    <t xml:space="preserve">ТОВ "ВІЛІС МЕРЧ"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</si>
  <si>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41536797                                          </t>
  </si>
  <si>
    <t>Всього</t>
  </si>
  <si>
    <t>за 01.01.2019-30.10.2019.</t>
  </si>
  <si>
    <t>Номер тендеру 
в ЦБД</t>
  </si>
  <si>
    <t>https://prozorro.gov.ua/tender/UA-2019-01-15-000880-a</t>
  </si>
  <si>
    <t>ФОП Левконюк Андрій Валерійович</t>
  </si>
  <si>
    <t>71240000-2 — Архітектурні, інженерні та планувальні послуги</t>
  </si>
  <si>
    <t>31530000-0 — Частини до світильників та освітлювального обладнання</t>
  </si>
  <si>
    <t xml:space="preserve">Відкриті торги з публікацією англійською мовою                                                                                                                                                                                                                                                 </t>
  </si>
  <si>
    <t>https://prozorro.gov.ua/tender/UA-2019-02-20-000531-c</t>
  </si>
  <si>
    <t>ТОВ "СМАРТ ЛАЙТ ГРУПП"</t>
  </si>
  <si>
    <t>https://prozorro.gov.ua/tender/UA-2019-03-05-000512-a</t>
  </si>
  <si>
    <t>31210000-1 — Електрична апаратура для комутування та захисту</t>
  </si>
  <si>
    <t>ТОВ "ЮГСВЕТ"</t>
  </si>
  <si>
    <t>31520000-7 — Світильники та освітлювальна арматура</t>
  </si>
  <si>
    <t>https://prozorro.gov.ua/tender/UA-2019-03-21-000357-b</t>
  </si>
  <si>
    <t>ТОВ "Епіцентр К"</t>
  </si>
  <si>
    <t xml:space="preserve">Відкриті торги з публікацією англійською мовою </t>
  </si>
  <si>
    <t>https://prozorro.gov.ua/tender/UA-2019-04-04-000177-b</t>
  </si>
  <si>
    <t>31220000-4 — Елементи електричних схем</t>
  </si>
  <si>
    <t>https://prozorro.gov.ua/tender/UA-2019-04-08-000910-a</t>
  </si>
  <si>
    <t>ПАТ ДНІПРОПЕТРОВСЬКИЙ АГРЕГАТНИЙ ЗАВОД</t>
  </si>
  <si>
    <t>73430000-5 — Випробування та оцінювання</t>
  </si>
  <si>
    <t>https://prozorro.gov.ua/tender/UA-2019-04-22-000929-b</t>
  </si>
  <si>
    <t>ТОВ С-Тиматика</t>
  </si>
  <si>
    <t>45440000-3 — Фарбування та скління</t>
  </si>
  <si>
    <t>https://prozorro.gov.ua/tender/UA-2019-05-13-000439-c?lot_id=a50438b0951c4b7f8fafba242944530f#lots</t>
  </si>
  <si>
    <t xml:space="preserve"> ТОВ "Електал"</t>
  </si>
  <si>
    <t>https://prozorro.gov.ua/tender/UA-2019-06-10-000494-c</t>
  </si>
  <si>
    <t>45420000-7 — Столярні та теслярні роботи</t>
  </si>
  <si>
    <t>ТОВ "ВКФ "НІКС-М"</t>
  </si>
  <si>
    <t>https://prozorro.gov.ua/tender/UA-2019-06-10-000448-a</t>
  </si>
  <si>
    <t>71330000-0 — Інженерні послуги різні</t>
  </si>
  <si>
    <t>ДП "Придніпровський експертно-технічний центр Держпраці"</t>
  </si>
  <si>
    <t>https://prozorro.gov.ua/tender/UA-2019-06-18-000266-a</t>
  </si>
  <si>
    <t>09130000-9 — Нафта і дистиляти</t>
  </si>
  <si>
    <t>https://prozorro.gov.ua/tender/UA-2019-07-01-000192-a</t>
  </si>
  <si>
    <t>ТОВ "ТЕРА-ЛАЙТ"</t>
  </si>
  <si>
    <t>ТОВ "ВОГ КАРД"</t>
  </si>
  <si>
    <t>31710000-6 — Електронне обладнання</t>
  </si>
  <si>
    <t>https://prozorro.gov.ua/tender/UA-2019-07-02-000074-a</t>
  </si>
  <si>
    <t>ТОВ "МБК СІНЕРГІЯ"</t>
  </si>
  <si>
    <t>https://prozorro.gov.ua/tender/UA-2019-07-03-001295-b</t>
  </si>
  <si>
    <t>https://prozorro.gov.ua/tender/UA-2019-07-04-001055-c</t>
  </si>
  <si>
    <t>34990000-3 — Регулювальне, запобіжне, сигнальне та освітлювальне обладнання</t>
  </si>
  <si>
    <t>ТОВ "ПЕНТАГОН-ЮА"</t>
  </si>
  <si>
    <t>https://prozorro.gov.ua/tender/UA-2019-07-05-000159-a</t>
  </si>
  <si>
    <t>https://prozorro.gov.ua/tender/UA-2019-08-08-000405-a</t>
  </si>
  <si>
    <t>ТОВ "СОЛАР-ЮА"</t>
  </si>
  <si>
    <t>90510000-5 — Утилізація/видалення сміття та поводження зі сміттям</t>
  </si>
  <si>
    <t>https://prozorro.gov.ua/tender/UA-2019-01-16-000006-c</t>
  </si>
  <si>
    <t>ТДВ "Дніпрокомунтранс"</t>
  </si>
  <si>
    <t>https://prozorro.gov.ua/tender/UA-2019-01-29-000538-c</t>
  </si>
  <si>
    <t>09210000-4 — Мастильні засоби</t>
  </si>
  <si>
    <t>ТОВ "Мироил"</t>
  </si>
  <si>
    <t>32520000-4 — Телекомунікаційні кабелі та обладнання</t>
  </si>
  <si>
    <t>https://prozorro.gov.ua/tender/UA-2019-02-11-001419-b</t>
  </si>
  <si>
    <t>ГАВРИЩУК ДМИТРО СЕРГІЙОВИЧ</t>
  </si>
  <si>
    <t>22820000-4 — Бланки</t>
  </si>
  <si>
    <t>https://prozorro.gov.ua/tender/UA-2019-02-14-000443-c</t>
  </si>
  <si>
    <t>ОБЛАСОВ ВОЛОДИМИР АНАТОЛІЙОВИЧ</t>
  </si>
  <si>
    <t>30190000-7 — Офісне устаткування та приладдя різне</t>
  </si>
  <si>
    <t>https://prozorro.gov.ua/tender/UA-2019-02-19-001446-a</t>
  </si>
  <si>
    <t>ТОВ "ІНСАЙТ"</t>
  </si>
  <si>
    <t>24950000-8 — Спеціалізована хімічна продукція</t>
  </si>
  <si>
    <t>https://prozorro.gov.ua/tender/UA-2019-02-11-001389-b</t>
  </si>
  <si>
    <t>ТОВ МІРОІЛ</t>
  </si>
  <si>
    <t>72260000-5 — Послуги, пов’язані з програмним забезпеченням</t>
  </si>
  <si>
    <t>https://prozorro.gov.ua/tender/UA-2019-03-13-000990-a</t>
  </si>
  <si>
    <t>ТОВ "ТЕХНОЦЕНТР МАЯК СОФТ"</t>
  </si>
  <si>
    <t>https://prozorro.gov.ua/tender/UA-2019-03-12-000008-a</t>
  </si>
  <si>
    <t>14810000-2 — Абразивні вироби</t>
  </si>
  <si>
    <t xml:space="preserve">ФОП Мартинюк Людмила Миколаївна
</t>
  </si>
  <si>
    <t>ФОП Мартинюк Людмила Миколаївна</t>
  </si>
  <si>
    <t>50310000-1 — Технічне обслуговування і ремонт офісної техніки</t>
  </si>
  <si>
    <t>https://prozorro.gov.ua/tender/UA-2019-03-05-000093-c</t>
  </si>
  <si>
    <t>ФІЗИЧНА ОСОБА ПІДПРИЄМЕЦЬ МАТКОВСЬКИЙ ОЛЕГ ЛЮБОМИРОВИЧ</t>
  </si>
  <si>
    <t>44530000-4 — Кріпильні деталі</t>
  </si>
  <si>
    <t>https://prozorro.gov.ua/tender/UA-2019-03-12-000002-c</t>
  </si>
  <si>
    <t>ТОВ  "Постач Роз Буд"</t>
  </si>
  <si>
    <t>44510000-8 — Знаряддя</t>
  </si>
  <si>
    <t>https://prozorro.gov.ua/tender/UA-2019-03-12-000003-b</t>
  </si>
  <si>
    <t>34350000-5 — Шини для транспортних засобів великої та малої тоннажності</t>
  </si>
  <si>
    <t>https://prozorro.gov.ua/tender/UA-2019-03-28-000095-c</t>
  </si>
  <si>
    <t>ТОВ "ДНІПРОАВТОЗАПЧАСТИНИ"</t>
  </si>
  <si>
    <t>https://prozorro.gov.ua/tender/UA-2019-04-04-000007-c</t>
  </si>
  <si>
    <t>38340000-0 — Прилади для вимірювання величин</t>
  </si>
  <si>
    <t>ФОП ЛІШТВАН СВІТЛАНА ВАЛЕРІЇВНА</t>
  </si>
  <si>
    <t>18830000-6 — Захисне взуття</t>
  </si>
  <si>
    <t>https://prozorro.gov.ua/tender/UA-2019-03-26-000412-c</t>
  </si>
  <si>
    <t>ТОВ "ОДІН С"</t>
  </si>
  <si>
    <t>66510000-8 — Страхові послуги</t>
  </si>
  <si>
    <t>https://prozorro.gov.ua/tender/UA-2019-04-16-001974-a</t>
  </si>
  <si>
    <t>ПрАТ "УКРАЇНСЬКА СТРАХОВА КОМПАНІЯ "КНЯЖА ВІЄННА ІНШУРАНС ГРУП"</t>
  </si>
  <si>
    <t>https://prozorro.gov.ua/tender/UA-2019-04-18-001368-b</t>
  </si>
  <si>
    <t xml:space="preserve">31730000-2 — Електротехнічне обладнання </t>
  </si>
  <si>
    <t>ФОП Жилкіна Дар`я Миколаївна</t>
  </si>
  <si>
    <t>31120000-3 — Генератори</t>
  </si>
  <si>
    <t>https://prozorro.gov.ua/tender/UA-2019-04-25-000314-a</t>
  </si>
  <si>
    <t>ТОВ "СЕА ЕЛЕКТРОНІКС УКРАЇНА"</t>
  </si>
  <si>
    <t>https://prozorro.gov.ua/tender/UA-2019-05-06-000184-c</t>
  </si>
  <si>
    <t>15980000-1 — Безалкогольні напої</t>
  </si>
  <si>
    <t>ТОВ ДК ДНІПРОТРЕЙД</t>
  </si>
  <si>
    <t>https://prozorro.gov.ua/tender/UA-2019-05-17-000289-a</t>
  </si>
  <si>
    <t>https://prozorro.gov.ua/tender/UA-2019-07-03-000317-c</t>
  </si>
  <si>
    <t>30230000-0 — Комп’ютерне обладнання</t>
  </si>
  <si>
    <t>ТОВ "СОЛАР ІКС"</t>
  </si>
  <si>
    <t>https://prozorro.gov.ua/tender/UA-2019-07-08-000572-a</t>
  </si>
  <si>
    <t>18220000-7 — Штормовий одяг</t>
  </si>
  <si>
    <t>https://prozorro.gov.ua/tender/UA-2019-07-19-000702-c</t>
  </si>
  <si>
    <t>ФІЗИЧНА ОСОБА-ПІДПРИЄМЕЦЬ МИРОШНИК ОЛЕКСАНДР СЕРГІЙОВИЧ</t>
  </si>
  <si>
    <t>https://prozorro.gov.ua/tender/UA-2019-08-09-000358-c</t>
  </si>
  <si>
    <t>https://prozorro.gov.ua/tender/UA-2019-09-03-000086-b</t>
  </si>
  <si>
    <t>ТОВ Електал</t>
  </si>
  <si>
    <t>https://prozorro.gov.ua/tender/UA-2019-09-13-000701-a</t>
  </si>
  <si>
    <t>44320000-9 — Кабелі та супутня продукція</t>
  </si>
  <si>
    <t>ТОВАРИСТВО З ОБМЕЖЕНОЮ ВІДПОВІДАЛЬНІСТЮ "ДНІПРОСИЛА"</t>
  </si>
  <si>
    <t>https://prozorro.gov.ua/tender/UA-2019-10-02-000564-c</t>
  </si>
  <si>
    <t>https://prozorro.gov.ua/tender/UA-2019-10-08-000105-a</t>
  </si>
  <si>
    <t>34920000-2 — Дорожнє обладнання</t>
  </si>
  <si>
    <t>https://prozorro.gov.ua/tender/UA-2019-10-07-000935-c</t>
  </si>
  <si>
    <t>ФОП "БІЛЕЦЬКА ЮЛІЯ ВІКТОРІВНА"</t>
  </si>
  <si>
    <t>https://prozorro.gov.ua/tender/UA-2019-10-16-000507-a</t>
  </si>
  <si>
    <t>ТОВ "Дніпропром"</t>
  </si>
  <si>
    <t>https://prozorro.gov.ua/tender/UA-2019-10-24-000006-c</t>
  </si>
  <si>
    <t>18810000-0 — Взуття різне, крім спортивного та захисного</t>
  </si>
  <si>
    <t>ТОВ "ВИРОБНИЧО-КОМЕРЦІЙНА ФІРМА "ВЕРОНА"</t>
  </si>
  <si>
    <t xml:space="preserve">Пропоиції розглянуті                                       </t>
  </si>
  <si>
    <t>https://prozorro.gov.ua/tender/UA-2019-10-31-000053-c</t>
  </si>
  <si>
    <t xml:space="preserve">Кваліфікація переможця                                      </t>
  </si>
  <si>
    <t>44160000-9 — Магістралі, трубопроводи, труби, обсадні труби, тюбінги та супутні вироби</t>
  </si>
  <si>
    <t>ВСЬОГО</t>
  </si>
  <si>
    <t>https://prozorro.gov.ua/tender/UA-2019-03-12-001664-a</t>
  </si>
  <si>
    <t>Переговорна процедура</t>
  </si>
  <si>
    <t>09310000-5 — Електрична енергія</t>
  </si>
  <si>
    <t>Товариство з обмеженою відповідальністю "Дніпровські енергетичні послуги"</t>
  </si>
  <si>
    <t>https://prozorro.gov.ua/tender/UA-2019-01-18-001970-c</t>
  </si>
  <si>
    <t xml:space="preserve">Звіт про укладений договір </t>
  </si>
  <si>
    <t>50230000-6 — Послуги з ремонту, технічного обслуговування дорожньої інфраструктури і пов’язаного обладнання та супутні послуги</t>
  </si>
  <si>
    <t>https://prozorro.gov.ua/tender/UA-2019-01-18-001137-b</t>
  </si>
  <si>
    <t>https://prozorro.gov.ua/tender/UA-2019-05-15-000480-b</t>
  </si>
  <si>
    <t>ТОВ "Люмінотехнік"</t>
  </si>
  <si>
    <t>https://prozorro.gov.ua/tender/UA-2019-05-16-000220-c</t>
  </si>
  <si>
    <t>https://prozorro.gov.ua/tender/UA-2019-05-16-000315-b</t>
  </si>
  <si>
    <t>https://prozorro.gov.ua/tender/UA-2019-05-16-001687-a</t>
  </si>
  <si>
    <t>https://prozorro.gov.ua/tender/UA-2019-05-16-001974-a</t>
  </si>
  <si>
    <t>https://prozorro.gov.ua/tender/UA-2019-05-17-000321-a</t>
  </si>
  <si>
    <t>https://prozorro.gov.ua/tender/UA-2019-05-17-000285-b</t>
  </si>
  <si>
    <t>https://prozorro.gov.ua/tender/UA-2019-05-17-000372-c</t>
  </si>
  <si>
    <t>https://prozorro.gov.ua/tender/UA-2019-05-24-000497-a</t>
  </si>
  <si>
    <t>https://prozorro.gov.ua/tender/UA-2019-06-06-000319-c</t>
  </si>
  <si>
    <t>https://prozorro.gov.ua/tender/UA-2019-06-06-000395-a</t>
  </si>
  <si>
    <t>https://prozorro.gov.ua/tender/UA-2019-07-09-000729-b</t>
  </si>
  <si>
    <t>https://prozorro.gov.ua/tender/UA-2019-07-09-000904-b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</si>
</sst>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₴_-;\-* #,##0.00\ _₴_-;_-* &quot;-&quot;??\ _₴_-;_-@_-"/>
    <numFmt numFmtId="165" formatCode="[$-10409]#,##0;\(#,##0\);&quot;&quot;"/>
    <numFmt numFmtId="166" formatCode="[$-10409]dd\.mm\.yyyy"/>
    <numFmt numFmtId="167" formatCode="[$-10409]#,##0.00;\(#,##0.00\);&quot;&quot;"/>
    <numFmt numFmtId="168" formatCode="[$-10409]#,##0.00;\-#,##0.00;&quot;&quot;"/>
  </numFmts>
  <fonts count="13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2"/>
      <color rgb="FF000000"/>
      <name val="Arial"/>
    </font>
    <font>
      <sz val="10"/>
      <color rgb="FF000000"/>
      <name val="Arial"/>
    </font>
    <font>
      <b/>
      <sz val="10"/>
      <color rgb="FFFFFFFF"/>
      <name val="Arial"/>
    </font>
    <font>
      <sz val="10"/>
      <color rgb="FFFFFFFF"/>
      <name val="Arial"/>
    </font>
    <font>
      <sz val="11"/>
      <color rgb="FF000000"/>
      <name val="Calibri"/>
      <family val="2"/>
      <scheme val="minor"/>
    </font>
    <font>
      <b/>
      <sz val="16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11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6495ED"/>
        <bgColor rgb="FF6495ED"/>
      </patternFill>
    </fill>
    <fill>
      <patternFill patternType="none">
        <fgColor rgb="FFF9F8F5"/>
        <bgColor rgb="FFF9F8F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50">
    <xf numFmtId="0" fontId="1" fillId="0" borderId="0" xfId="0" applyFont="1" applyFill="1" applyBorder="1"/>
    <xf numFmtId="0" fontId="1" fillId="0" borderId="1" xfId="0" applyFont="1" applyFill="1" applyBorder="1"/>
    <xf numFmtId="0" fontId="2" fillId="0" borderId="2" xfId="1" applyNumberFormat="1" applyFont="1" applyFill="1" applyBorder="1" applyAlignment="1">
      <alignment vertical="top" wrapText="1" readingOrder="1"/>
    </xf>
    <xf numFmtId="0" fontId="3" fillId="0" borderId="2" xfId="1" applyNumberFormat="1" applyFont="1" applyFill="1" applyBorder="1" applyAlignment="1">
      <alignment vertical="top" wrapText="1" readingOrder="1"/>
    </xf>
    <xf numFmtId="0" fontId="4" fillId="2" borderId="1" xfId="1" applyNumberFormat="1" applyFont="1" applyFill="1" applyBorder="1" applyAlignment="1">
      <alignment horizontal="center" vertical="center" wrapText="1" readingOrder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3" fillId="0" borderId="1" xfId="1" applyNumberFormat="1" applyFont="1" applyFill="1" applyBorder="1" applyAlignment="1">
      <alignment horizontal="left" vertical="center" wrapText="1" readingOrder="1"/>
    </xf>
    <xf numFmtId="167" fontId="3" fillId="0" borderId="1" xfId="1" applyNumberFormat="1" applyFont="1" applyFill="1" applyBorder="1" applyAlignment="1">
      <alignment horizontal="right" vertical="center" wrapText="1" readingOrder="1"/>
    </xf>
    <xf numFmtId="165" fontId="3" fillId="0" borderId="1" xfId="1" applyNumberFormat="1" applyFont="1" applyFill="1" applyBorder="1" applyAlignment="1">
      <alignment horizontal="right" vertical="center" wrapText="1" readingOrder="1"/>
    </xf>
    <xf numFmtId="166" fontId="3" fillId="0" borderId="1" xfId="1" applyNumberFormat="1" applyFont="1" applyFill="1" applyBorder="1" applyAlignment="1">
      <alignment horizontal="center" vertical="center" wrapText="1" readingOrder="1"/>
    </xf>
    <xf numFmtId="168" fontId="3" fillId="0" borderId="1" xfId="1" applyNumberFormat="1" applyFont="1" applyFill="1" applyBorder="1" applyAlignment="1">
      <alignment horizontal="right" vertical="center" wrapText="1" readingOrder="1"/>
    </xf>
    <xf numFmtId="0" fontId="3" fillId="3" borderId="1" xfId="1" applyNumberFormat="1" applyFont="1" applyFill="1" applyBorder="1" applyAlignment="1">
      <alignment horizontal="center" vertical="center" wrapText="1" readingOrder="1"/>
    </xf>
    <xf numFmtId="0" fontId="3" fillId="3" borderId="1" xfId="1" applyNumberFormat="1" applyFont="1" applyFill="1" applyBorder="1" applyAlignment="1">
      <alignment horizontal="left" vertical="center" wrapText="1" readingOrder="1"/>
    </xf>
    <xf numFmtId="167" fontId="3" fillId="3" borderId="1" xfId="1" applyNumberFormat="1" applyFont="1" applyFill="1" applyBorder="1" applyAlignment="1">
      <alignment horizontal="right" vertical="center" wrapText="1" readingOrder="1"/>
    </xf>
    <xf numFmtId="165" fontId="3" fillId="3" borderId="1" xfId="1" applyNumberFormat="1" applyFont="1" applyFill="1" applyBorder="1" applyAlignment="1">
      <alignment horizontal="right" vertical="center" wrapText="1" readingOrder="1"/>
    </xf>
    <xf numFmtId="166" fontId="3" fillId="3" borderId="1" xfId="1" applyNumberFormat="1" applyFont="1" applyFill="1" applyBorder="1" applyAlignment="1">
      <alignment horizontal="center" vertical="center" wrapText="1" readingOrder="1"/>
    </xf>
    <xf numFmtId="168" fontId="3" fillId="3" borderId="1" xfId="1" applyNumberFormat="1" applyFont="1" applyFill="1" applyBorder="1" applyAlignment="1">
      <alignment horizontal="right" vertical="center" wrapText="1" readingOrder="1"/>
    </xf>
    <xf numFmtId="0" fontId="4" fillId="2" borderId="1" xfId="1" applyNumberFormat="1" applyFont="1" applyFill="1" applyBorder="1" applyAlignment="1">
      <alignment horizontal="right" vertical="center" wrapText="1" readingOrder="1"/>
    </xf>
    <xf numFmtId="167" fontId="5" fillId="2" borderId="1" xfId="1" applyNumberFormat="1" applyFont="1" applyFill="1" applyBorder="1" applyAlignment="1">
      <alignment horizontal="right" vertical="center" wrapText="1" readingOrder="1"/>
    </xf>
    <xf numFmtId="165" fontId="5" fillId="2" borderId="1" xfId="1" applyNumberFormat="1" applyFont="1" applyFill="1" applyBorder="1" applyAlignment="1">
      <alignment horizontal="right" vertical="center" wrapText="1" readingOrder="1"/>
    </xf>
    <xf numFmtId="0" fontId="5" fillId="2" borderId="1" xfId="1" applyNumberFormat="1" applyFont="1" applyFill="1" applyBorder="1" applyAlignment="1">
      <alignment horizontal="right" vertical="center" wrapText="1" readingOrder="1"/>
    </xf>
    <xf numFmtId="168" fontId="5" fillId="2" borderId="1" xfId="1" applyNumberFormat="1" applyFont="1" applyFill="1" applyBorder="1" applyAlignment="1">
      <alignment horizontal="right" vertical="center" wrapText="1" readingOrder="1"/>
    </xf>
    <xf numFmtId="0" fontId="8" fillId="2" borderId="1" xfId="1" applyNumberFormat="1" applyFont="1" applyFill="1" applyBorder="1" applyAlignment="1">
      <alignment horizontal="center" vertical="center" wrapText="1" readingOrder="1"/>
    </xf>
    <xf numFmtId="0" fontId="9" fillId="0" borderId="1" xfId="0" applyFont="1" applyFill="1" applyBorder="1"/>
    <xf numFmtId="0" fontId="10" fillId="0" borderId="1" xfId="3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/>
    <xf numFmtId="14" fontId="1" fillId="0" borderId="1" xfId="0" applyNumberFormat="1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11" fillId="3" borderId="1" xfId="1" applyNumberFormat="1" applyFont="1" applyFill="1" applyBorder="1" applyAlignment="1">
      <alignment horizontal="left" vertical="center" wrapText="1" readingOrder="1"/>
    </xf>
    <xf numFmtId="0" fontId="11" fillId="0" borderId="1" xfId="1" applyNumberFormat="1" applyFont="1" applyFill="1" applyBorder="1" applyAlignment="1">
      <alignment horizontal="center" vertical="center" wrapText="1" readingOrder="1"/>
    </xf>
    <xf numFmtId="0" fontId="9" fillId="0" borderId="1" xfId="0" applyFont="1" applyFill="1" applyBorder="1" applyAlignment="1">
      <alignment wrapText="1"/>
    </xf>
    <xf numFmtId="2" fontId="1" fillId="0" borderId="1" xfId="0" applyNumberFormat="1" applyFont="1" applyFill="1" applyBorder="1"/>
    <xf numFmtId="164" fontId="1" fillId="0" borderId="1" xfId="2" applyFont="1" applyFill="1" applyBorder="1"/>
    <xf numFmtId="164" fontId="9" fillId="0" borderId="1" xfId="2" applyFont="1" applyFill="1" applyBorder="1" applyAlignment="1">
      <alignment wrapText="1"/>
    </xf>
    <xf numFmtId="164" fontId="1" fillId="0" borderId="1" xfId="2" applyFont="1" applyFill="1" applyBorder="1" applyAlignment="1">
      <alignment horizontal="center" vertical="center" wrapText="1"/>
    </xf>
    <xf numFmtId="0" fontId="10" fillId="0" borderId="1" xfId="3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1" fillId="3" borderId="1" xfId="1" applyNumberFormat="1" applyFont="1" applyFill="1" applyBorder="1" applyAlignment="1">
      <alignment horizontal="center" vertical="center" wrapText="1" readingOrder="1"/>
    </xf>
    <xf numFmtId="4" fontId="12" fillId="5" borderId="1" xfId="0" applyNumberFormat="1" applyFont="1" applyFill="1" applyBorder="1"/>
    <xf numFmtId="0" fontId="12" fillId="5" borderId="1" xfId="0" applyFont="1" applyFill="1" applyBorder="1"/>
    <xf numFmtId="0" fontId="2" fillId="0" borderId="2" xfId="1" applyNumberFormat="1" applyFont="1" applyFill="1" applyBorder="1" applyAlignment="1">
      <alignment vertical="center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1" fillId="0" borderId="4" xfId="1" applyNumberFormat="1" applyFont="1" applyFill="1" applyBorder="1" applyAlignment="1">
      <alignment vertical="top" wrapText="1"/>
    </xf>
    <xf numFmtId="0" fontId="4" fillId="2" borderId="1" xfId="1" applyNumberFormat="1" applyFont="1" applyFill="1" applyBorder="1" applyAlignment="1">
      <alignment horizontal="right" vertical="center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7" fillId="4" borderId="5" xfId="0" applyFont="1" applyFill="1" applyBorder="1" applyAlignment="1">
      <alignment horizontal="left"/>
    </xf>
    <xf numFmtId="0" fontId="12" fillId="5" borderId="6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</cellXfs>
  <cellStyles count="4">
    <cellStyle name="Normal" xfId="1"/>
    <cellStyle name="Гиперссылка" xfId="3" builtinId="8"/>
    <cellStyle name="Обычный" xfId="0" builtinId="0"/>
    <cellStyle name="Финансовый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6495ED"/>
      <rgbColor rgb="00FFFFFF"/>
      <rgbColor rgb="00F9F8F5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prozorro.gov.ua/tender/UA-2019-07-02-000074-a" TargetMode="External"/><Relationship Id="rId18" Type="http://schemas.openxmlformats.org/officeDocument/2006/relationships/hyperlink" Target="https://prozorro.gov.ua/tender/UA-2019-01-16-000006-c" TargetMode="External"/><Relationship Id="rId26" Type="http://schemas.openxmlformats.org/officeDocument/2006/relationships/hyperlink" Target="https://prozorro.gov.ua/tender/UA-2019-03-05-000093-c" TargetMode="External"/><Relationship Id="rId39" Type="http://schemas.openxmlformats.org/officeDocument/2006/relationships/hyperlink" Target="https://prozorro.gov.ua/tender/UA-2019-07-19-000702-c" TargetMode="External"/><Relationship Id="rId21" Type="http://schemas.openxmlformats.org/officeDocument/2006/relationships/hyperlink" Target="https://prozorro.gov.ua/tender/UA-2019-02-14-000443-c" TargetMode="External"/><Relationship Id="rId34" Type="http://schemas.openxmlformats.org/officeDocument/2006/relationships/hyperlink" Target="https://prozorro.gov.ua/tender/UA-2019-04-25-000314-a" TargetMode="External"/><Relationship Id="rId42" Type="http://schemas.openxmlformats.org/officeDocument/2006/relationships/hyperlink" Target="https://prozorro.gov.ua/tender/UA-2019-09-13-000701-a" TargetMode="External"/><Relationship Id="rId47" Type="http://schemas.openxmlformats.org/officeDocument/2006/relationships/hyperlink" Target="https://prozorro.gov.ua/tender/UA-2019-10-24-000006-c" TargetMode="External"/><Relationship Id="rId50" Type="http://schemas.openxmlformats.org/officeDocument/2006/relationships/hyperlink" Target="https://prozorro.gov.ua/tender/UA-2019-01-18-001970-c" TargetMode="External"/><Relationship Id="rId55" Type="http://schemas.openxmlformats.org/officeDocument/2006/relationships/hyperlink" Target="https://prozorro.gov.ua/tender/UA-2019-05-16-001687-a" TargetMode="External"/><Relationship Id="rId63" Type="http://schemas.openxmlformats.org/officeDocument/2006/relationships/hyperlink" Target="https://prozorro.gov.ua/tender/UA-2019-07-09-000729-b" TargetMode="External"/><Relationship Id="rId7" Type="http://schemas.openxmlformats.org/officeDocument/2006/relationships/hyperlink" Target="https://prozorro.gov.ua/tender/UA-2019-04-22-000929-b" TargetMode="External"/><Relationship Id="rId2" Type="http://schemas.openxmlformats.org/officeDocument/2006/relationships/hyperlink" Target="https://prozorro.gov.ua/tender/UA-2019-02-20-000531-c" TargetMode="External"/><Relationship Id="rId16" Type="http://schemas.openxmlformats.org/officeDocument/2006/relationships/hyperlink" Target="https://prozorro.gov.ua/tender/UA-2019-07-05-000159-a" TargetMode="External"/><Relationship Id="rId20" Type="http://schemas.openxmlformats.org/officeDocument/2006/relationships/hyperlink" Target="https://prozorro.gov.ua/tender/UA-2019-02-11-001419-b" TargetMode="External"/><Relationship Id="rId29" Type="http://schemas.openxmlformats.org/officeDocument/2006/relationships/hyperlink" Target="https://prozorro.gov.ua/tender/UA-2019-03-28-000095-c" TargetMode="External"/><Relationship Id="rId41" Type="http://schemas.openxmlformats.org/officeDocument/2006/relationships/hyperlink" Target="https://prozorro.gov.ua/tender/UA-2019-09-03-000086-b" TargetMode="External"/><Relationship Id="rId54" Type="http://schemas.openxmlformats.org/officeDocument/2006/relationships/hyperlink" Target="https://prozorro.gov.ua/tender/UA-2019-05-16-000315-b" TargetMode="External"/><Relationship Id="rId62" Type="http://schemas.openxmlformats.org/officeDocument/2006/relationships/hyperlink" Target="https://prozorro.gov.ua/tender/UA-2019-06-06-000395-a" TargetMode="External"/><Relationship Id="rId1" Type="http://schemas.openxmlformats.org/officeDocument/2006/relationships/hyperlink" Target="https://prozorro.gov.ua/tender/UA-2019-01-15-000880-a" TargetMode="External"/><Relationship Id="rId6" Type="http://schemas.openxmlformats.org/officeDocument/2006/relationships/hyperlink" Target="https://prozorro.gov.ua/tender/UA-2019-04-08-000910-a" TargetMode="External"/><Relationship Id="rId11" Type="http://schemas.openxmlformats.org/officeDocument/2006/relationships/hyperlink" Target="https://prozorro.gov.ua/tender/UA-2019-06-18-000266-a" TargetMode="External"/><Relationship Id="rId24" Type="http://schemas.openxmlformats.org/officeDocument/2006/relationships/hyperlink" Target="https://prozorro.gov.ua/tender/UA-2019-03-13-000990-a" TargetMode="External"/><Relationship Id="rId32" Type="http://schemas.openxmlformats.org/officeDocument/2006/relationships/hyperlink" Target="https://prozorro.gov.ua/tender/UA-2019-04-16-001974-a" TargetMode="External"/><Relationship Id="rId37" Type="http://schemas.openxmlformats.org/officeDocument/2006/relationships/hyperlink" Target="https://prozorro.gov.ua/tender/UA-2019-07-03-000317-c" TargetMode="External"/><Relationship Id="rId40" Type="http://schemas.openxmlformats.org/officeDocument/2006/relationships/hyperlink" Target="https://prozorro.gov.ua/tender/UA-2019-08-09-000358-c" TargetMode="External"/><Relationship Id="rId45" Type="http://schemas.openxmlformats.org/officeDocument/2006/relationships/hyperlink" Target="https://prozorro.gov.ua/tender/UA-2019-10-07-000935-c" TargetMode="External"/><Relationship Id="rId53" Type="http://schemas.openxmlformats.org/officeDocument/2006/relationships/hyperlink" Target="https://prozorro.gov.ua/tender/UA-2019-05-16-000220-c" TargetMode="External"/><Relationship Id="rId58" Type="http://schemas.openxmlformats.org/officeDocument/2006/relationships/hyperlink" Target="https://prozorro.gov.ua/tender/UA-2019-05-17-000285-b" TargetMode="External"/><Relationship Id="rId5" Type="http://schemas.openxmlformats.org/officeDocument/2006/relationships/hyperlink" Target="https://prozorro.gov.ua/tender/UA-2019-04-04-000177-b" TargetMode="External"/><Relationship Id="rId15" Type="http://schemas.openxmlformats.org/officeDocument/2006/relationships/hyperlink" Target="https://prozorro.gov.ua/tender/UA-2019-07-04-001055-c" TargetMode="External"/><Relationship Id="rId23" Type="http://schemas.openxmlformats.org/officeDocument/2006/relationships/hyperlink" Target="https://prozorro.gov.ua/tender/UA-2019-02-11-001389-b" TargetMode="External"/><Relationship Id="rId28" Type="http://schemas.openxmlformats.org/officeDocument/2006/relationships/hyperlink" Target="https://prozorro.gov.ua/tender/UA-2019-03-12-000003-b" TargetMode="External"/><Relationship Id="rId36" Type="http://schemas.openxmlformats.org/officeDocument/2006/relationships/hyperlink" Target="https://prozorro.gov.ua/tender/UA-2019-05-17-000289-a" TargetMode="External"/><Relationship Id="rId49" Type="http://schemas.openxmlformats.org/officeDocument/2006/relationships/hyperlink" Target="https://prozorro.gov.ua/tender/UA-2019-03-12-001664-a" TargetMode="External"/><Relationship Id="rId57" Type="http://schemas.openxmlformats.org/officeDocument/2006/relationships/hyperlink" Target="https://prozorro.gov.ua/tender/UA-2019-05-17-000321-a" TargetMode="External"/><Relationship Id="rId61" Type="http://schemas.openxmlformats.org/officeDocument/2006/relationships/hyperlink" Target="https://prozorro.gov.ua/tender/UA-2019-06-06-000319-c" TargetMode="External"/><Relationship Id="rId10" Type="http://schemas.openxmlformats.org/officeDocument/2006/relationships/hyperlink" Target="https://prozorro.gov.ua/tender/UA-2019-06-10-000448-a" TargetMode="External"/><Relationship Id="rId19" Type="http://schemas.openxmlformats.org/officeDocument/2006/relationships/hyperlink" Target="https://prozorro.gov.ua/tender/UA-2019-01-29-000538-c" TargetMode="External"/><Relationship Id="rId31" Type="http://schemas.openxmlformats.org/officeDocument/2006/relationships/hyperlink" Target="https://prozorro.gov.ua/tender/UA-2019-03-26-000412-c" TargetMode="External"/><Relationship Id="rId44" Type="http://schemas.openxmlformats.org/officeDocument/2006/relationships/hyperlink" Target="https://prozorro.gov.ua/tender/UA-2019-10-08-000105-a" TargetMode="External"/><Relationship Id="rId52" Type="http://schemas.openxmlformats.org/officeDocument/2006/relationships/hyperlink" Target="https://prozorro.gov.ua/tender/UA-2019-05-15-000480-b" TargetMode="External"/><Relationship Id="rId60" Type="http://schemas.openxmlformats.org/officeDocument/2006/relationships/hyperlink" Target="https://prozorro.gov.ua/tender/UA-2019-05-24-000497-a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s://prozorro.gov.ua/tender/UA-2019-03-21-000357-b" TargetMode="External"/><Relationship Id="rId9" Type="http://schemas.openxmlformats.org/officeDocument/2006/relationships/hyperlink" Target="https://prozorro.gov.ua/tender/UA-2019-06-10-000494-c" TargetMode="External"/><Relationship Id="rId14" Type="http://schemas.openxmlformats.org/officeDocument/2006/relationships/hyperlink" Target="https://prozorro.gov.ua/tender/UA-2019-07-03-001295-b" TargetMode="External"/><Relationship Id="rId22" Type="http://schemas.openxmlformats.org/officeDocument/2006/relationships/hyperlink" Target="https://prozorro.gov.ua/tender/UA-2019-02-19-001446-a" TargetMode="External"/><Relationship Id="rId27" Type="http://schemas.openxmlformats.org/officeDocument/2006/relationships/hyperlink" Target="https://prozorro.gov.ua/tender/UA-2019-03-12-000002-c" TargetMode="External"/><Relationship Id="rId30" Type="http://schemas.openxmlformats.org/officeDocument/2006/relationships/hyperlink" Target="https://prozorro.gov.ua/tender/UA-2019-04-04-000007-c" TargetMode="External"/><Relationship Id="rId35" Type="http://schemas.openxmlformats.org/officeDocument/2006/relationships/hyperlink" Target="https://prozorro.gov.ua/tender/UA-2019-05-06-000184-c" TargetMode="External"/><Relationship Id="rId43" Type="http://schemas.openxmlformats.org/officeDocument/2006/relationships/hyperlink" Target="https://prozorro.gov.ua/tender/UA-2019-10-02-000564-c" TargetMode="External"/><Relationship Id="rId48" Type="http://schemas.openxmlformats.org/officeDocument/2006/relationships/hyperlink" Target="https://prozorro.gov.ua/tender/UA-2019-10-31-000053-c" TargetMode="External"/><Relationship Id="rId56" Type="http://schemas.openxmlformats.org/officeDocument/2006/relationships/hyperlink" Target="https://prozorro.gov.ua/tender/UA-2019-05-16-001974-a" TargetMode="External"/><Relationship Id="rId64" Type="http://schemas.openxmlformats.org/officeDocument/2006/relationships/hyperlink" Target="https://prozorro.gov.ua/tender/UA-2019-07-09-000904-b" TargetMode="External"/><Relationship Id="rId8" Type="http://schemas.openxmlformats.org/officeDocument/2006/relationships/hyperlink" Target="https://prozorro.gov.ua/tender/UA-2019-05-13-000439-c?lot_id=a50438b0951c4b7f8fafba242944530f" TargetMode="External"/><Relationship Id="rId51" Type="http://schemas.openxmlformats.org/officeDocument/2006/relationships/hyperlink" Target="https://prozorro.gov.ua/tender/UA-2019-01-18-001137-b" TargetMode="External"/><Relationship Id="rId3" Type="http://schemas.openxmlformats.org/officeDocument/2006/relationships/hyperlink" Target="https://prozorro.gov.ua/tender/UA-2019-03-05-000512-a" TargetMode="External"/><Relationship Id="rId12" Type="http://schemas.openxmlformats.org/officeDocument/2006/relationships/hyperlink" Target="https://prozorro.gov.ua/tender/UA-2019-07-01-000192-a" TargetMode="External"/><Relationship Id="rId17" Type="http://schemas.openxmlformats.org/officeDocument/2006/relationships/hyperlink" Target="https://prozorro.gov.ua/tender/UA-2019-08-08-000405-a" TargetMode="External"/><Relationship Id="rId25" Type="http://schemas.openxmlformats.org/officeDocument/2006/relationships/hyperlink" Target="https://prozorro.gov.ua/tender/UA-2019-03-12-000008-a" TargetMode="External"/><Relationship Id="rId33" Type="http://schemas.openxmlformats.org/officeDocument/2006/relationships/hyperlink" Target="https://prozorro.gov.ua/tender/UA-2019-04-18-001368-b" TargetMode="External"/><Relationship Id="rId38" Type="http://schemas.openxmlformats.org/officeDocument/2006/relationships/hyperlink" Target="https://prozorro.gov.ua/tender/UA-2019-07-08-000572-a" TargetMode="External"/><Relationship Id="rId46" Type="http://schemas.openxmlformats.org/officeDocument/2006/relationships/hyperlink" Target="https://prozorro.gov.ua/tender/UA-2019-10-16-000507-a" TargetMode="External"/><Relationship Id="rId59" Type="http://schemas.openxmlformats.org/officeDocument/2006/relationships/hyperlink" Target="https://prozorro.gov.ua/tender/UA-2019-05-17-000372-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showGridLines="0" tabSelected="1" zoomScale="40" zoomScaleNormal="40" workbookViewId="0">
      <pane ySplit="2" topLeftCell="A97" activePane="bottomLeft" state="frozen"/>
      <selection pane="bottomLeft" activeCell="A326" sqref="A114:XFD326"/>
    </sheetView>
  </sheetViews>
  <sheetFormatPr defaultRowHeight="15" x14ac:dyDescent="0.25"/>
  <cols>
    <col min="1" max="1" width="26.7109375" customWidth="1"/>
    <col min="2" max="2" width="24.140625" customWidth="1"/>
    <col min="3" max="3" width="26" customWidth="1"/>
    <col min="4" max="4" width="46.85546875" customWidth="1"/>
    <col min="5" max="5" width="20.85546875" customWidth="1"/>
    <col min="6" max="6" width="25.28515625" customWidth="1"/>
    <col min="7" max="7" width="20.85546875" customWidth="1"/>
    <col min="8" max="8" width="26.5703125" customWidth="1"/>
    <col min="9" max="9" width="25.5703125" customWidth="1"/>
    <col min="10" max="10" width="28.28515625" customWidth="1"/>
    <col min="11" max="11" width="22" customWidth="1"/>
    <col min="12" max="12" width="19.140625" customWidth="1"/>
    <col min="13" max="13" width="0" hidden="1" customWidth="1"/>
    <col min="14" max="14" width="1.42578125" customWidth="1"/>
  </cols>
  <sheetData>
    <row r="1" spans="1:12" ht="15.75" x14ac:dyDescent="0.25">
      <c r="A1" s="41" t="s">
        <v>0</v>
      </c>
      <c r="B1" s="42"/>
      <c r="C1" s="42"/>
      <c r="D1" s="43"/>
      <c r="E1" s="2" t="s">
        <v>1</v>
      </c>
      <c r="F1" s="2" t="s">
        <v>1</v>
      </c>
      <c r="G1" s="2" t="s">
        <v>1</v>
      </c>
      <c r="H1" s="2" t="s">
        <v>1</v>
      </c>
      <c r="I1" s="3" t="s">
        <v>1</v>
      </c>
      <c r="J1" s="3" t="s">
        <v>1</v>
      </c>
      <c r="K1" s="3" t="s">
        <v>1</v>
      </c>
      <c r="L1" s="3" t="s">
        <v>1</v>
      </c>
    </row>
    <row r="2" spans="1:12" ht="25.5" x14ac:dyDescent="0.25">
      <c r="A2" s="22" t="s">
        <v>185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spans="1:12" ht="25.5" x14ac:dyDescent="0.25">
      <c r="A3" s="5" t="s">
        <v>13</v>
      </c>
      <c r="B3" s="5" t="s">
        <v>14</v>
      </c>
      <c r="C3" s="5" t="s">
        <v>15</v>
      </c>
      <c r="D3" s="6" t="s">
        <v>16</v>
      </c>
      <c r="E3" s="7">
        <v>4900</v>
      </c>
      <c r="F3" s="8">
        <v>1</v>
      </c>
      <c r="G3" s="9">
        <v>43138</v>
      </c>
      <c r="H3" s="7">
        <v>4900</v>
      </c>
      <c r="I3" s="7">
        <v>4749.8900000000003</v>
      </c>
      <c r="J3" s="5" t="s">
        <v>18</v>
      </c>
      <c r="K3" s="5" t="s">
        <v>19</v>
      </c>
      <c r="L3" s="10">
        <v>150.11000000000001</v>
      </c>
    </row>
    <row r="4" spans="1:12" ht="51" x14ac:dyDescent="0.25">
      <c r="A4" s="5" t="s">
        <v>21</v>
      </c>
      <c r="B4" s="5" t="s">
        <v>14</v>
      </c>
      <c r="C4" s="5" t="s">
        <v>15</v>
      </c>
      <c r="D4" s="6" t="s">
        <v>22</v>
      </c>
      <c r="E4" s="7">
        <v>199900</v>
      </c>
      <c r="F4" s="8">
        <v>1</v>
      </c>
      <c r="G4" s="9">
        <v>43145</v>
      </c>
      <c r="H4" s="7">
        <v>199900</v>
      </c>
      <c r="I4" s="7">
        <v>97000</v>
      </c>
      <c r="J4" s="5" t="s">
        <v>23</v>
      </c>
      <c r="K4" s="5" t="s">
        <v>24</v>
      </c>
      <c r="L4" s="10">
        <v>102900</v>
      </c>
    </row>
    <row r="5" spans="1:12" x14ac:dyDescent="0.25">
      <c r="A5" s="5" t="s">
        <v>25</v>
      </c>
      <c r="B5" s="5" t="s">
        <v>14</v>
      </c>
      <c r="C5" s="5" t="s">
        <v>15</v>
      </c>
      <c r="D5" s="6" t="s">
        <v>26</v>
      </c>
      <c r="E5" s="7">
        <v>199000</v>
      </c>
      <c r="F5" s="8">
        <v>1</v>
      </c>
      <c r="G5" s="9">
        <v>43145</v>
      </c>
      <c r="H5" s="7">
        <v>199000</v>
      </c>
      <c r="I5" s="7">
        <v>193195.4</v>
      </c>
      <c r="J5" s="5" t="s">
        <v>27</v>
      </c>
      <c r="K5" s="5" t="s">
        <v>28</v>
      </c>
      <c r="L5" s="10">
        <v>5804.6</v>
      </c>
    </row>
    <row r="6" spans="1:12" ht="51" x14ac:dyDescent="0.25">
      <c r="A6" s="5" t="s">
        <v>29</v>
      </c>
      <c r="B6" s="5" t="s">
        <v>14</v>
      </c>
      <c r="C6" s="5" t="s">
        <v>30</v>
      </c>
      <c r="D6" s="6" t="s">
        <v>31</v>
      </c>
      <c r="E6" s="7">
        <v>250000</v>
      </c>
      <c r="F6" s="8">
        <v>1</v>
      </c>
      <c r="G6" s="9">
        <v>43173</v>
      </c>
      <c r="H6" s="7">
        <v>250000</v>
      </c>
      <c r="I6" s="7">
        <v>215776.6</v>
      </c>
      <c r="J6" s="5" t="s">
        <v>32</v>
      </c>
      <c r="K6" s="5" t="s">
        <v>33</v>
      </c>
      <c r="L6" s="10">
        <v>34223.4</v>
      </c>
    </row>
    <row r="7" spans="1:12" ht="38.25" x14ac:dyDescent="0.25">
      <c r="A7" s="5" t="s">
        <v>34</v>
      </c>
      <c r="B7" s="5" t="s">
        <v>14</v>
      </c>
      <c r="C7" s="5" t="s">
        <v>15</v>
      </c>
      <c r="D7" s="6" t="s">
        <v>35</v>
      </c>
      <c r="E7" s="7">
        <v>60000</v>
      </c>
      <c r="F7" s="8">
        <v>1</v>
      </c>
      <c r="G7" s="9">
        <v>43164</v>
      </c>
      <c r="H7" s="7">
        <v>60000</v>
      </c>
      <c r="I7" s="7">
        <v>35130</v>
      </c>
      <c r="J7" s="5" t="s">
        <v>36</v>
      </c>
      <c r="K7" s="5" t="s">
        <v>37</v>
      </c>
      <c r="L7" s="10">
        <v>24870</v>
      </c>
    </row>
    <row r="8" spans="1:12" ht="51" x14ac:dyDescent="0.25">
      <c r="A8" s="5" t="s">
        <v>38</v>
      </c>
      <c r="B8" s="5" t="s">
        <v>14</v>
      </c>
      <c r="C8" s="5" t="s">
        <v>15</v>
      </c>
      <c r="D8" s="6" t="s">
        <v>39</v>
      </c>
      <c r="E8" s="7">
        <v>8000</v>
      </c>
      <c r="F8" s="8">
        <v>1</v>
      </c>
      <c r="G8" s="9">
        <v>43150</v>
      </c>
      <c r="H8" s="7">
        <v>8000</v>
      </c>
      <c r="I8" s="7">
        <v>2838</v>
      </c>
      <c r="J8" s="5" t="s">
        <v>40</v>
      </c>
      <c r="K8" s="5" t="s">
        <v>41</v>
      </c>
      <c r="L8" s="10">
        <v>5162</v>
      </c>
    </row>
    <row r="9" spans="1:12" x14ac:dyDescent="0.25">
      <c r="A9" s="5" t="s">
        <v>42</v>
      </c>
      <c r="B9" s="5" t="s">
        <v>14</v>
      </c>
      <c r="C9" s="5" t="s">
        <v>15</v>
      </c>
      <c r="D9" s="6" t="s">
        <v>43</v>
      </c>
      <c r="E9" s="7">
        <v>100000</v>
      </c>
      <c r="F9" s="8">
        <v>1</v>
      </c>
      <c r="G9" s="9">
        <v>43157</v>
      </c>
      <c r="H9" s="7">
        <v>100000</v>
      </c>
      <c r="I9" s="7">
        <v>73000</v>
      </c>
      <c r="J9" s="5" t="s">
        <v>44</v>
      </c>
      <c r="K9" s="5" t="s">
        <v>45</v>
      </c>
      <c r="L9" s="10">
        <v>27000</v>
      </c>
    </row>
    <row r="10" spans="1:12" x14ac:dyDescent="0.25">
      <c r="A10" s="5" t="s">
        <v>46</v>
      </c>
      <c r="B10" s="5" t="s">
        <v>14</v>
      </c>
      <c r="C10" s="5" t="s">
        <v>15</v>
      </c>
      <c r="D10" s="6" t="s">
        <v>47</v>
      </c>
      <c r="E10" s="7">
        <v>20000</v>
      </c>
      <c r="F10" s="8">
        <v>1</v>
      </c>
      <c r="G10" s="9">
        <v>43158</v>
      </c>
      <c r="H10" s="7">
        <v>20000</v>
      </c>
      <c r="I10" s="7">
        <v>14054</v>
      </c>
      <c r="J10" s="5" t="s">
        <v>48</v>
      </c>
      <c r="K10" s="5" t="s">
        <v>49</v>
      </c>
      <c r="L10" s="10">
        <v>5946</v>
      </c>
    </row>
    <row r="11" spans="1:12" ht="25.5" x14ac:dyDescent="0.25">
      <c r="A11" s="5" t="s">
        <v>51</v>
      </c>
      <c r="B11" s="5" t="s">
        <v>14</v>
      </c>
      <c r="C11" s="5" t="s">
        <v>15</v>
      </c>
      <c r="D11" s="6" t="s">
        <v>52</v>
      </c>
      <c r="E11" s="7">
        <v>25000</v>
      </c>
      <c r="F11" s="8">
        <v>1</v>
      </c>
      <c r="G11" s="9">
        <v>43154</v>
      </c>
      <c r="H11" s="7">
        <v>25000</v>
      </c>
      <c r="I11" s="7">
        <v>15499</v>
      </c>
      <c r="J11" s="5" t="s">
        <v>53</v>
      </c>
      <c r="K11" s="5" t="s">
        <v>54</v>
      </c>
      <c r="L11" s="10">
        <v>9501</v>
      </c>
    </row>
    <row r="12" spans="1:12" ht="38.25" x14ac:dyDescent="0.25">
      <c r="A12" s="5" t="s">
        <v>56</v>
      </c>
      <c r="B12" s="5" t="s">
        <v>14</v>
      </c>
      <c r="C12" s="5" t="s">
        <v>15</v>
      </c>
      <c r="D12" s="6" t="s">
        <v>57</v>
      </c>
      <c r="E12" s="7">
        <v>80000</v>
      </c>
      <c r="F12" s="8">
        <v>1</v>
      </c>
      <c r="G12" s="9">
        <v>43161</v>
      </c>
      <c r="H12" s="7">
        <v>80000</v>
      </c>
      <c r="I12" s="7">
        <v>54000</v>
      </c>
      <c r="J12" s="5" t="s">
        <v>58</v>
      </c>
      <c r="K12" s="5" t="s">
        <v>59</v>
      </c>
      <c r="L12" s="10">
        <v>26000</v>
      </c>
    </row>
    <row r="13" spans="1:12" ht="38.25" x14ac:dyDescent="0.25">
      <c r="A13" s="5" t="s">
        <v>60</v>
      </c>
      <c r="B13" s="5" t="s">
        <v>14</v>
      </c>
      <c r="C13" s="5" t="s">
        <v>30</v>
      </c>
      <c r="D13" s="6" t="s">
        <v>61</v>
      </c>
      <c r="E13" s="7">
        <v>350000</v>
      </c>
      <c r="F13" s="8">
        <v>1</v>
      </c>
      <c r="G13" s="9">
        <v>43193</v>
      </c>
      <c r="H13" s="7">
        <v>350000</v>
      </c>
      <c r="I13" s="7">
        <v>342409.2</v>
      </c>
      <c r="J13" s="5" t="s">
        <v>62</v>
      </c>
      <c r="K13" s="5" t="s">
        <v>63</v>
      </c>
      <c r="L13" s="10">
        <v>7590.8</v>
      </c>
    </row>
    <row r="14" spans="1:12" ht="38.25" x14ac:dyDescent="0.25">
      <c r="A14" s="5" t="s">
        <v>64</v>
      </c>
      <c r="B14" s="5" t="s">
        <v>14</v>
      </c>
      <c r="C14" s="5" t="s">
        <v>65</v>
      </c>
      <c r="D14" s="6" t="s">
        <v>66</v>
      </c>
      <c r="E14" s="7">
        <v>11525000</v>
      </c>
      <c r="F14" s="8">
        <v>1</v>
      </c>
      <c r="G14" s="9">
        <v>43215</v>
      </c>
      <c r="H14" s="7">
        <v>11525000</v>
      </c>
      <c r="I14" s="7">
        <v>11452080</v>
      </c>
      <c r="J14" s="5" t="s">
        <v>62</v>
      </c>
      <c r="K14" s="5" t="s">
        <v>63</v>
      </c>
      <c r="L14" s="10">
        <v>72920</v>
      </c>
    </row>
    <row r="15" spans="1:12" x14ac:dyDescent="0.25">
      <c r="A15" s="5" t="s">
        <v>67</v>
      </c>
      <c r="B15" s="5" t="s">
        <v>14</v>
      </c>
      <c r="C15" s="5" t="s">
        <v>15</v>
      </c>
      <c r="D15" s="6" t="s">
        <v>50</v>
      </c>
      <c r="E15" s="7">
        <v>45000</v>
      </c>
      <c r="F15" s="8">
        <v>1</v>
      </c>
      <c r="G15" s="9">
        <v>43172</v>
      </c>
      <c r="H15" s="7">
        <v>45000</v>
      </c>
      <c r="I15" s="7">
        <v>34953.300000000003</v>
      </c>
      <c r="J15" s="5" t="s">
        <v>68</v>
      </c>
      <c r="K15" s="5" t="s">
        <v>69</v>
      </c>
      <c r="L15" s="10">
        <v>10046.700000000001</v>
      </c>
    </row>
    <row r="16" spans="1:12" ht="25.5" x14ac:dyDescent="0.25">
      <c r="A16" s="5" t="s">
        <v>70</v>
      </c>
      <c r="B16" s="5" t="s">
        <v>14</v>
      </c>
      <c r="C16" s="5" t="s">
        <v>65</v>
      </c>
      <c r="D16" s="6" t="s">
        <v>71</v>
      </c>
      <c r="E16" s="7">
        <v>9600000</v>
      </c>
      <c r="F16" s="8">
        <v>1</v>
      </c>
      <c r="G16" s="9">
        <v>43207</v>
      </c>
      <c r="H16" s="7">
        <v>9600000</v>
      </c>
      <c r="I16" s="7">
        <v>9052540.5</v>
      </c>
      <c r="J16" s="5" t="s">
        <v>72</v>
      </c>
      <c r="K16" s="5" t="s">
        <v>73</v>
      </c>
      <c r="L16" s="10">
        <v>547459.5</v>
      </c>
    </row>
    <row r="17" spans="1:12" ht="38.25" x14ac:dyDescent="0.25">
      <c r="A17" s="5" t="s">
        <v>74</v>
      </c>
      <c r="B17" s="5" t="s">
        <v>14</v>
      </c>
      <c r="C17" s="5" t="s">
        <v>15</v>
      </c>
      <c r="D17" s="6" t="s">
        <v>55</v>
      </c>
      <c r="E17" s="7">
        <v>5000</v>
      </c>
      <c r="F17" s="8">
        <v>1</v>
      </c>
      <c r="G17" s="9">
        <v>43172</v>
      </c>
      <c r="H17" s="7">
        <v>5000</v>
      </c>
      <c r="I17" s="7">
        <v>4600</v>
      </c>
      <c r="J17" s="5" t="s">
        <v>75</v>
      </c>
      <c r="K17" s="5" t="s">
        <v>76</v>
      </c>
      <c r="L17" s="10">
        <v>400</v>
      </c>
    </row>
    <row r="18" spans="1:12" ht="51" x14ac:dyDescent="0.25">
      <c r="A18" s="5" t="s">
        <v>77</v>
      </c>
      <c r="B18" s="5" t="s">
        <v>14</v>
      </c>
      <c r="C18" s="5" t="s">
        <v>15</v>
      </c>
      <c r="D18" s="6" t="s">
        <v>78</v>
      </c>
      <c r="E18" s="7">
        <v>170000</v>
      </c>
      <c r="F18" s="8">
        <v>1</v>
      </c>
      <c r="G18" s="9">
        <v>43185</v>
      </c>
      <c r="H18" s="7">
        <v>170000</v>
      </c>
      <c r="I18" s="7">
        <v>140000</v>
      </c>
      <c r="J18" s="5" t="s">
        <v>23</v>
      </c>
      <c r="K18" s="5" t="s">
        <v>24</v>
      </c>
      <c r="L18" s="10">
        <v>30000</v>
      </c>
    </row>
    <row r="19" spans="1:12" ht="51" x14ac:dyDescent="0.25">
      <c r="A19" s="5" t="s">
        <v>79</v>
      </c>
      <c r="B19" s="5" t="s">
        <v>14</v>
      </c>
      <c r="C19" s="5" t="s">
        <v>15</v>
      </c>
      <c r="D19" s="6" t="s">
        <v>80</v>
      </c>
      <c r="E19" s="7">
        <v>20000</v>
      </c>
      <c r="F19" s="8">
        <v>1</v>
      </c>
      <c r="G19" s="9">
        <v>43186</v>
      </c>
      <c r="H19" s="7">
        <v>20000</v>
      </c>
      <c r="I19" s="7">
        <v>14484.6</v>
      </c>
      <c r="J19" s="5" t="s">
        <v>81</v>
      </c>
      <c r="K19" s="5" t="s">
        <v>82</v>
      </c>
      <c r="L19" s="10">
        <v>5515.4</v>
      </c>
    </row>
    <row r="20" spans="1:12" ht="51" x14ac:dyDescent="0.25">
      <c r="A20" s="5" t="s">
        <v>83</v>
      </c>
      <c r="B20" s="5" t="s">
        <v>14</v>
      </c>
      <c r="C20" s="5" t="s">
        <v>15</v>
      </c>
      <c r="D20" s="6" t="s">
        <v>84</v>
      </c>
      <c r="E20" s="7">
        <v>10000</v>
      </c>
      <c r="F20" s="8">
        <v>1</v>
      </c>
      <c r="G20" s="9">
        <v>43185</v>
      </c>
      <c r="H20" s="7">
        <v>10000</v>
      </c>
      <c r="I20" s="7">
        <v>4960</v>
      </c>
      <c r="J20" s="5" t="s">
        <v>85</v>
      </c>
      <c r="K20" s="5" t="s">
        <v>86</v>
      </c>
      <c r="L20" s="10">
        <v>5040</v>
      </c>
    </row>
    <row r="21" spans="1:12" ht="25.5" x14ac:dyDescent="0.25">
      <c r="A21" s="5" t="s">
        <v>87</v>
      </c>
      <c r="B21" s="5" t="s">
        <v>14</v>
      </c>
      <c r="C21" s="5" t="s">
        <v>30</v>
      </c>
      <c r="D21" s="6" t="s">
        <v>88</v>
      </c>
      <c r="E21" s="7">
        <v>4000000</v>
      </c>
      <c r="F21" s="8">
        <v>1</v>
      </c>
      <c r="G21" s="9">
        <v>43207</v>
      </c>
      <c r="H21" s="7">
        <v>4000000</v>
      </c>
      <c r="I21" s="7">
        <v>3582500</v>
      </c>
      <c r="J21" s="5" t="s">
        <v>89</v>
      </c>
      <c r="K21" s="5" t="s">
        <v>90</v>
      </c>
      <c r="L21" s="10">
        <v>417500</v>
      </c>
    </row>
    <row r="22" spans="1:12" ht="25.5" x14ac:dyDescent="0.25">
      <c r="A22" s="5" t="s">
        <v>91</v>
      </c>
      <c r="B22" s="5" t="s">
        <v>14</v>
      </c>
      <c r="C22" s="5" t="s">
        <v>15</v>
      </c>
      <c r="D22" s="6" t="s">
        <v>92</v>
      </c>
      <c r="E22" s="7">
        <v>8000</v>
      </c>
      <c r="F22" s="8">
        <v>1</v>
      </c>
      <c r="G22" s="9">
        <v>43195</v>
      </c>
      <c r="H22" s="7">
        <v>8000</v>
      </c>
      <c r="I22" s="7">
        <v>5550</v>
      </c>
      <c r="J22" s="5" t="s">
        <v>93</v>
      </c>
      <c r="K22" s="5" t="s">
        <v>94</v>
      </c>
      <c r="L22" s="10">
        <v>2450</v>
      </c>
    </row>
    <row r="23" spans="1:12" ht="51" x14ac:dyDescent="0.25">
      <c r="A23" s="5" t="s">
        <v>95</v>
      </c>
      <c r="B23" s="5" t="s">
        <v>14</v>
      </c>
      <c r="C23" s="5" t="s">
        <v>15</v>
      </c>
      <c r="D23" s="6" t="s">
        <v>96</v>
      </c>
      <c r="E23" s="7">
        <v>35000</v>
      </c>
      <c r="F23" s="8">
        <v>1</v>
      </c>
      <c r="G23" s="9">
        <v>43207</v>
      </c>
      <c r="H23" s="7">
        <v>35000</v>
      </c>
      <c r="I23" s="7">
        <v>33150</v>
      </c>
      <c r="J23" s="5" t="s">
        <v>97</v>
      </c>
      <c r="K23" s="5" t="s">
        <v>98</v>
      </c>
      <c r="L23" s="10">
        <v>1850</v>
      </c>
    </row>
    <row r="24" spans="1:12" ht="38.25" x14ac:dyDescent="0.25">
      <c r="A24" s="5" t="s">
        <v>101</v>
      </c>
      <c r="B24" s="5" t="s">
        <v>14</v>
      </c>
      <c r="C24" s="5" t="s">
        <v>30</v>
      </c>
      <c r="D24" s="6" t="s">
        <v>102</v>
      </c>
      <c r="E24" s="7">
        <v>2450000</v>
      </c>
      <c r="F24" s="8">
        <v>1</v>
      </c>
      <c r="G24" s="9">
        <v>43263</v>
      </c>
      <c r="H24" s="7">
        <v>2450000</v>
      </c>
      <c r="I24" s="7">
        <v>2419680</v>
      </c>
      <c r="J24" s="5" t="s">
        <v>103</v>
      </c>
      <c r="K24" s="5" t="s">
        <v>104</v>
      </c>
      <c r="L24" s="10">
        <v>30320</v>
      </c>
    </row>
    <row r="25" spans="1:12" ht="51" x14ac:dyDescent="0.25">
      <c r="A25" s="5" t="s">
        <v>105</v>
      </c>
      <c r="B25" s="5" t="s">
        <v>14</v>
      </c>
      <c r="C25" s="5" t="s">
        <v>15</v>
      </c>
      <c r="D25" s="6" t="s">
        <v>106</v>
      </c>
      <c r="E25" s="7">
        <v>36000</v>
      </c>
      <c r="F25" s="8">
        <v>1</v>
      </c>
      <c r="G25" s="9">
        <v>43236</v>
      </c>
      <c r="H25" s="7">
        <v>36000</v>
      </c>
      <c r="I25" s="7">
        <v>32998.199999999997</v>
      </c>
      <c r="J25" s="5" t="s">
        <v>97</v>
      </c>
      <c r="K25" s="5" t="s">
        <v>98</v>
      </c>
      <c r="L25" s="10">
        <v>3001.8</v>
      </c>
    </row>
    <row r="26" spans="1:12" ht="51" x14ac:dyDescent="0.25">
      <c r="A26" s="5" t="s">
        <v>107</v>
      </c>
      <c r="B26" s="5" t="s">
        <v>14</v>
      </c>
      <c r="C26" s="5" t="s">
        <v>15</v>
      </c>
      <c r="D26" s="6" t="s">
        <v>108</v>
      </c>
      <c r="E26" s="7">
        <v>33200</v>
      </c>
      <c r="F26" s="8">
        <v>1</v>
      </c>
      <c r="G26" s="9">
        <v>43249</v>
      </c>
      <c r="H26" s="7">
        <v>33200</v>
      </c>
      <c r="I26" s="7">
        <v>23300</v>
      </c>
      <c r="J26" s="5" t="s">
        <v>23</v>
      </c>
      <c r="K26" s="5" t="s">
        <v>24</v>
      </c>
      <c r="L26" s="10">
        <v>9900</v>
      </c>
    </row>
    <row r="27" spans="1:12" x14ac:dyDescent="0.25">
      <c r="A27" s="5" t="s">
        <v>109</v>
      </c>
      <c r="B27" s="5" t="s">
        <v>14</v>
      </c>
      <c r="C27" s="5" t="s">
        <v>15</v>
      </c>
      <c r="D27" s="6" t="s">
        <v>100</v>
      </c>
      <c r="E27" s="7">
        <v>17000</v>
      </c>
      <c r="F27" s="8">
        <v>1</v>
      </c>
      <c r="G27" s="9">
        <v>43250</v>
      </c>
      <c r="H27" s="7">
        <v>17000</v>
      </c>
      <c r="I27" s="7">
        <v>16690</v>
      </c>
      <c r="J27" s="5" t="s">
        <v>110</v>
      </c>
      <c r="K27" s="5" t="s">
        <v>111</v>
      </c>
      <c r="L27" s="10">
        <v>310</v>
      </c>
    </row>
    <row r="28" spans="1:12" ht="63.75" x14ac:dyDescent="0.25">
      <c r="A28" s="5" t="s">
        <v>112</v>
      </c>
      <c r="B28" s="5" t="s">
        <v>14</v>
      </c>
      <c r="C28" s="5" t="s">
        <v>15</v>
      </c>
      <c r="D28" s="6" t="s">
        <v>113</v>
      </c>
      <c r="E28" s="7">
        <v>50000</v>
      </c>
      <c r="F28" s="8">
        <v>1</v>
      </c>
      <c r="G28" s="9">
        <v>43238</v>
      </c>
      <c r="H28" s="7">
        <v>50000</v>
      </c>
      <c r="I28" s="7">
        <v>42348.1</v>
      </c>
      <c r="J28" s="5" t="s">
        <v>114</v>
      </c>
      <c r="K28" s="5" t="s">
        <v>115</v>
      </c>
      <c r="L28" s="10">
        <v>7651.9</v>
      </c>
    </row>
    <row r="29" spans="1:12" ht="25.5" x14ac:dyDescent="0.25">
      <c r="A29" s="5" t="s">
        <v>117</v>
      </c>
      <c r="B29" s="5" t="s">
        <v>14</v>
      </c>
      <c r="C29" s="5" t="s">
        <v>30</v>
      </c>
      <c r="D29" s="6" t="s">
        <v>99</v>
      </c>
      <c r="E29" s="7">
        <v>2680000</v>
      </c>
      <c r="F29" s="8">
        <v>1</v>
      </c>
      <c r="G29" s="9">
        <v>43264</v>
      </c>
      <c r="H29" s="7">
        <v>2680000</v>
      </c>
      <c r="I29" s="7">
        <v>2548721.2000000002</v>
      </c>
      <c r="J29" s="5" t="s">
        <v>118</v>
      </c>
      <c r="K29" s="5" t="s">
        <v>119</v>
      </c>
      <c r="L29" s="10">
        <v>131278.79999999999</v>
      </c>
    </row>
    <row r="30" spans="1:12" ht="63.75" x14ac:dyDescent="0.25">
      <c r="A30" s="5" t="s">
        <v>120</v>
      </c>
      <c r="B30" s="5" t="s">
        <v>14</v>
      </c>
      <c r="C30" s="5" t="s">
        <v>30</v>
      </c>
      <c r="D30" s="6" t="s">
        <v>121</v>
      </c>
      <c r="E30" s="7">
        <v>3800000</v>
      </c>
      <c r="F30" s="8">
        <v>1</v>
      </c>
      <c r="G30" s="9">
        <v>43269</v>
      </c>
      <c r="H30" s="7">
        <v>3800000</v>
      </c>
      <c r="I30" s="7">
        <v>3690000</v>
      </c>
      <c r="J30" s="5" t="s">
        <v>122</v>
      </c>
      <c r="K30" s="5" t="s">
        <v>123</v>
      </c>
      <c r="L30" s="10">
        <v>110000</v>
      </c>
    </row>
    <row r="31" spans="1:12" x14ac:dyDescent="0.25">
      <c r="A31" s="5" t="s">
        <v>125</v>
      </c>
      <c r="B31" s="5" t="s">
        <v>14</v>
      </c>
      <c r="C31" s="5" t="s">
        <v>30</v>
      </c>
      <c r="D31" s="6" t="s">
        <v>126</v>
      </c>
      <c r="E31" s="7">
        <v>2100000</v>
      </c>
      <c r="F31" s="8">
        <v>1</v>
      </c>
      <c r="G31" s="9">
        <v>43273</v>
      </c>
      <c r="H31" s="7">
        <v>2100000</v>
      </c>
      <c r="I31" s="7">
        <v>2016000</v>
      </c>
      <c r="J31" s="5" t="s">
        <v>127</v>
      </c>
      <c r="K31" s="5" t="s">
        <v>128</v>
      </c>
      <c r="L31" s="10">
        <v>84000</v>
      </c>
    </row>
    <row r="32" spans="1:12" x14ac:dyDescent="0.25">
      <c r="A32" s="5" t="s">
        <v>129</v>
      </c>
      <c r="B32" s="5" t="s">
        <v>14</v>
      </c>
      <c r="C32" s="5" t="s">
        <v>30</v>
      </c>
      <c r="D32" s="6" t="s">
        <v>130</v>
      </c>
      <c r="E32" s="7">
        <v>260000</v>
      </c>
      <c r="F32" s="8">
        <v>1</v>
      </c>
      <c r="G32" s="9">
        <v>43290</v>
      </c>
      <c r="H32" s="7">
        <v>260000</v>
      </c>
      <c r="I32" s="7">
        <v>254200</v>
      </c>
      <c r="J32" s="5" t="s">
        <v>27</v>
      </c>
      <c r="K32" s="5" t="s">
        <v>28</v>
      </c>
      <c r="L32" s="10">
        <v>5800</v>
      </c>
    </row>
    <row r="33" spans="1:12" ht="51" x14ac:dyDescent="0.25">
      <c r="A33" s="5" t="s">
        <v>131</v>
      </c>
      <c r="B33" s="5" t="s">
        <v>14</v>
      </c>
      <c r="C33" s="5" t="s">
        <v>15</v>
      </c>
      <c r="D33" s="6" t="s">
        <v>132</v>
      </c>
      <c r="E33" s="7">
        <v>32000</v>
      </c>
      <c r="F33" s="8">
        <v>1</v>
      </c>
      <c r="G33" s="9">
        <v>43264</v>
      </c>
      <c r="H33" s="7">
        <v>32000</v>
      </c>
      <c r="I33" s="7">
        <v>25479</v>
      </c>
      <c r="J33" s="5" t="s">
        <v>133</v>
      </c>
      <c r="K33" s="5" t="s">
        <v>134</v>
      </c>
      <c r="L33" s="10">
        <v>6521</v>
      </c>
    </row>
    <row r="34" spans="1:12" ht="51" x14ac:dyDescent="0.25">
      <c r="A34" s="5" t="s">
        <v>135</v>
      </c>
      <c r="B34" s="5" t="s">
        <v>14</v>
      </c>
      <c r="C34" s="5" t="s">
        <v>30</v>
      </c>
      <c r="D34" s="6" t="s">
        <v>136</v>
      </c>
      <c r="E34" s="7">
        <v>1100000</v>
      </c>
      <c r="F34" s="8">
        <v>1</v>
      </c>
      <c r="G34" s="9">
        <v>43294</v>
      </c>
      <c r="H34" s="7">
        <v>1100000</v>
      </c>
      <c r="I34" s="7">
        <v>1090176</v>
      </c>
      <c r="J34" s="5" t="s">
        <v>137</v>
      </c>
      <c r="K34" s="5" t="s">
        <v>138</v>
      </c>
      <c r="L34" s="10">
        <v>9824</v>
      </c>
    </row>
    <row r="35" spans="1:12" ht="51" x14ac:dyDescent="0.25">
      <c r="A35" s="5" t="s">
        <v>139</v>
      </c>
      <c r="B35" s="5" t="s">
        <v>14</v>
      </c>
      <c r="C35" s="5" t="s">
        <v>30</v>
      </c>
      <c r="D35" s="6" t="s">
        <v>124</v>
      </c>
      <c r="E35" s="7">
        <v>70000</v>
      </c>
      <c r="F35" s="8">
        <v>1</v>
      </c>
      <c r="G35" s="9">
        <v>43297</v>
      </c>
      <c r="H35" s="7">
        <v>70000</v>
      </c>
      <c r="I35" s="7">
        <v>66000</v>
      </c>
      <c r="J35" s="5" t="s">
        <v>140</v>
      </c>
      <c r="K35" s="5" t="s">
        <v>141</v>
      </c>
      <c r="L35" s="10">
        <v>4000</v>
      </c>
    </row>
    <row r="36" spans="1:12" ht="51" x14ac:dyDescent="0.25">
      <c r="A36" s="5" t="s">
        <v>142</v>
      </c>
      <c r="B36" s="5" t="s">
        <v>14</v>
      </c>
      <c r="C36" s="5" t="s">
        <v>15</v>
      </c>
      <c r="D36" s="6" t="s">
        <v>143</v>
      </c>
      <c r="E36" s="7">
        <v>49000</v>
      </c>
      <c r="F36" s="8">
        <v>1</v>
      </c>
      <c r="G36" s="9">
        <v>43272</v>
      </c>
      <c r="H36" s="7">
        <v>49000</v>
      </c>
      <c r="I36" s="7">
        <v>42336</v>
      </c>
      <c r="J36" s="5" t="s">
        <v>144</v>
      </c>
      <c r="K36" s="5" t="s">
        <v>145</v>
      </c>
      <c r="L36" s="10">
        <v>6664</v>
      </c>
    </row>
    <row r="37" spans="1:12" ht="63.75" x14ac:dyDescent="0.25">
      <c r="A37" s="5" t="s">
        <v>146</v>
      </c>
      <c r="B37" s="5" t="s">
        <v>14</v>
      </c>
      <c r="C37" s="5" t="s">
        <v>15</v>
      </c>
      <c r="D37" s="6" t="s">
        <v>147</v>
      </c>
      <c r="E37" s="7">
        <v>198000</v>
      </c>
      <c r="F37" s="8">
        <v>1</v>
      </c>
      <c r="G37" s="9">
        <v>43273</v>
      </c>
      <c r="H37" s="7">
        <v>198000</v>
      </c>
      <c r="I37" s="7">
        <v>189000</v>
      </c>
      <c r="J37" s="5" t="s">
        <v>148</v>
      </c>
      <c r="K37" s="5" t="s">
        <v>149</v>
      </c>
      <c r="L37" s="10">
        <v>9000</v>
      </c>
    </row>
    <row r="38" spans="1:12" ht="38.25" x14ac:dyDescent="0.25">
      <c r="A38" s="11" t="s">
        <v>150</v>
      </c>
      <c r="B38" s="11" t="s">
        <v>14</v>
      </c>
      <c r="C38" s="11" t="s">
        <v>30</v>
      </c>
      <c r="D38" s="12" t="s">
        <v>116</v>
      </c>
      <c r="E38" s="13">
        <v>1180000</v>
      </c>
      <c r="F38" s="14">
        <v>1</v>
      </c>
      <c r="G38" s="15">
        <v>43308</v>
      </c>
      <c r="H38" s="13">
        <v>1180000</v>
      </c>
      <c r="I38" s="13">
        <v>1142640</v>
      </c>
      <c r="J38" s="11" t="s">
        <v>151</v>
      </c>
      <c r="K38" s="11" t="s">
        <v>152</v>
      </c>
      <c r="L38" s="16">
        <v>37360</v>
      </c>
    </row>
    <row r="39" spans="1:12" ht="38.25" x14ac:dyDescent="0.25">
      <c r="A39" s="11" t="s">
        <v>153</v>
      </c>
      <c r="B39" s="11" t="s">
        <v>14</v>
      </c>
      <c r="C39" s="11" t="s">
        <v>65</v>
      </c>
      <c r="D39" s="12" t="s">
        <v>154</v>
      </c>
      <c r="E39" s="13">
        <v>4500000</v>
      </c>
      <c r="F39" s="14">
        <v>1</v>
      </c>
      <c r="G39" s="15">
        <v>43340</v>
      </c>
      <c r="H39" s="13">
        <v>4500000</v>
      </c>
      <c r="I39" s="13">
        <v>4485000</v>
      </c>
      <c r="J39" s="11" t="s">
        <v>155</v>
      </c>
      <c r="K39" s="11" t="s">
        <v>156</v>
      </c>
      <c r="L39" s="16">
        <v>15000</v>
      </c>
    </row>
    <row r="40" spans="1:12" x14ac:dyDescent="0.25">
      <c r="A40" s="11" t="s">
        <v>157</v>
      </c>
      <c r="B40" s="11" t="s">
        <v>14</v>
      </c>
      <c r="C40" s="11" t="s">
        <v>15</v>
      </c>
      <c r="D40" s="12" t="s">
        <v>158</v>
      </c>
      <c r="E40" s="13">
        <v>60000</v>
      </c>
      <c r="F40" s="14">
        <v>1</v>
      </c>
      <c r="G40" s="15">
        <v>43319</v>
      </c>
      <c r="H40" s="13">
        <v>60000</v>
      </c>
      <c r="I40" s="13">
        <v>47220</v>
      </c>
      <c r="J40" s="11" t="s">
        <v>159</v>
      </c>
      <c r="K40" s="11" t="s">
        <v>160</v>
      </c>
      <c r="L40" s="16">
        <v>12780</v>
      </c>
    </row>
    <row r="41" spans="1:12" ht="51" x14ac:dyDescent="0.25">
      <c r="A41" s="11" t="s">
        <v>163</v>
      </c>
      <c r="B41" s="11" t="s">
        <v>14</v>
      </c>
      <c r="C41" s="11" t="s">
        <v>15</v>
      </c>
      <c r="D41" s="12" t="s">
        <v>164</v>
      </c>
      <c r="E41" s="13">
        <v>13000</v>
      </c>
      <c r="F41" s="14">
        <v>1</v>
      </c>
      <c r="G41" s="15">
        <v>43305</v>
      </c>
      <c r="H41" s="13">
        <v>13000</v>
      </c>
      <c r="I41" s="13">
        <v>8844</v>
      </c>
      <c r="J41" s="11" t="s">
        <v>165</v>
      </c>
      <c r="K41" s="11" t="s">
        <v>166</v>
      </c>
      <c r="L41" s="16">
        <v>4156</v>
      </c>
    </row>
    <row r="42" spans="1:12" ht="25.5" x14ac:dyDescent="0.25">
      <c r="A42" s="11" t="s">
        <v>167</v>
      </c>
      <c r="B42" s="11" t="s">
        <v>161</v>
      </c>
      <c r="C42" s="11" t="s">
        <v>162</v>
      </c>
      <c r="D42" s="12" t="s">
        <v>168</v>
      </c>
      <c r="E42" s="13">
        <v>199893.77</v>
      </c>
      <c r="F42" s="14">
        <v>0</v>
      </c>
      <c r="G42" s="11"/>
      <c r="H42" s="13">
        <v>199893.77</v>
      </c>
      <c r="I42" s="13">
        <v>199893.77</v>
      </c>
      <c r="J42" s="11" t="s">
        <v>17</v>
      </c>
      <c r="K42" s="11" t="s">
        <v>20</v>
      </c>
      <c r="L42" s="16">
        <v>0</v>
      </c>
    </row>
    <row r="43" spans="1:12" ht="76.5" x14ac:dyDescent="0.25">
      <c r="A43" s="11" t="s">
        <v>169</v>
      </c>
      <c r="B43" s="11" t="s">
        <v>14</v>
      </c>
      <c r="C43" s="11" t="s">
        <v>15</v>
      </c>
      <c r="D43" s="12" t="s">
        <v>170</v>
      </c>
      <c r="E43" s="13">
        <v>12000</v>
      </c>
      <c r="F43" s="14">
        <v>1</v>
      </c>
      <c r="G43" s="15">
        <v>43334</v>
      </c>
      <c r="H43" s="13">
        <v>12000</v>
      </c>
      <c r="I43" s="13">
        <v>12000</v>
      </c>
      <c r="J43" s="11" t="s">
        <v>171</v>
      </c>
      <c r="K43" s="11" t="s">
        <v>172</v>
      </c>
      <c r="L43" s="16">
        <v>0</v>
      </c>
    </row>
    <row r="44" spans="1:12" ht="63.75" x14ac:dyDescent="0.25">
      <c r="A44" s="11" t="s">
        <v>173</v>
      </c>
      <c r="B44" s="11" t="s">
        <v>14</v>
      </c>
      <c r="C44" s="11" t="s">
        <v>162</v>
      </c>
      <c r="D44" s="12" t="s">
        <v>174</v>
      </c>
      <c r="E44" s="13">
        <v>2500000</v>
      </c>
      <c r="F44" s="14">
        <v>1</v>
      </c>
      <c r="G44" s="15">
        <v>43362</v>
      </c>
      <c r="H44" s="13">
        <v>2500000</v>
      </c>
      <c r="I44" s="13">
        <v>2500000</v>
      </c>
      <c r="J44" s="11" t="s">
        <v>175</v>
      </c>
      <c r="K44" s="11" t="s">
        <v>176</v>
      </c>
      <c r="L44" s="16">
        <v>0</v>
      </c>
    </row>
    <row r="45" spans="1:12" ht="25.5" x14ac:dyDescent="0.25">
      <c r="A45" s="11" t="s">
        <v>177</v>
      </c>
      <c r="B45" s="11" t="s">
        <v>14</v>
      </c>
      <c r="C45" s="11" t="s">
        <v>162</v>
      </c>
      <c r="D45" s="12" t="s">
        <v>178</v>
      </c>
      <c r="E45" s="13">
        <v>65066.17</v>
      </c>
      <c r="F45" s="14">
        <v>1</v>
      </c>
      <c r="G45" s="15">
        <v>43362</v>
      </c>
      <c r="H45" s="13">
        <v>65066.17</v>
      </c>
      <c r="I45" s="13">
        <v>65066.17</v>
      </c>
      <c r="J45" s="11" t="s">
        <v>175</v>
      </c>
      <c r="K45" s="11" t="s">
        <v>176</v>
      </c>
      <c r="L45" s="16">
        <v>0</v>
      </c>
    </row>
    <row r="46" spans="1:12" ht="38.25" x14ac:dyDescent="0.25">
      <c r="A46" s="11" t="s">
        <v>179</v>
      </c>
      <c r="B46" s="11" t="s">
        <v>14</v>
      </c>
      <c r="C46" s="11" t="s">
        <v>162</v>
      </c>
      <c r="D46" s="12" t="s">
        <v>180</v>
      </c>
      <c r="E46" s="13">
        <v>198307.72</v>
      </c>
      <c r="F46" s="14">
        <v>1</v>
      </c>
      <c r="G46" s="15">
        <v>43362</v>
      </c>
      <c r="H46" s="13">
        <v>198307.72</v>
      </c>
      <c r="I46" s="13">
        <v>198307.72</v>
      </c>
      <c r="J46" s="11" t="s">
        <v>181</v>
      </c>
      <c r="K46" s="11" t="s">
        <v>182</v>
      </c>
      <c r="L46" s="16">
        <v>0</v>
      </c>
    </row>
    <row r="47" spans="1:12" x14ac:dyDescent="0.25">
      <c r="A47" s="17" t="s">
        <v>1</v>
      </c>
      <c r="B47" s="44" t="s">
        <v>183</v>
      </c>
      <c r="C47" s="45"/>
      <c r="D47" s="45"/>
      <c r="E47" s="18">
        <f>SUM(E3:E46)</f>
        <v>48318267.660000004</v>
      </c>
      <c r="F47" s="19">
        <v>43</v>
      </c>
      <c r="G47" s="20" t="s">
        <v>1</v>
      </c>
      <c r="H47" s="18">
        <v>48318267.659999996</v>
      </c>
      <c r="I47" s="18">
        <v>46288476.880000003</v>
      </c>
      <c r="J47" s="20" t="s">
        <v>1</v>
      </c>
      <c r="K47" s="20" t="s">
        <v>1</v>
      </c>
      <c r="L47" s="21">
        <v>1829897.01</v>
      </c>
    </row>
    <row r="48" spans="1:12" ht="20.25" x14ac:dyDescent="0.3">
      <c r="A48" s="46" t="s">
        <v>184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</row>
    <row r="49" spans="1:12" ht="30" x14ac:dyDescent="0.25">
      <c r="A49" s="24" t="s">
        <v>186</v>
      </c>
      <c r="B49" s="11" t="s">
        <v>14</v>
      </c>
      <c r="C49" s="5" t="s">
        <v>30</v>
      </c>
      <c r="D49" s="29" t="s">
        <v>188</v>
      </c>
      <c r="E49" s="26">
        <v>2500000</v>
      </c>
      <c r="F49" s="1">
        <v>1</v>
      </c>
      <c r="G49" s="27">
        <v>43514</v>
      </c>
      <c r="H49" s="33">
        <v>2500000</v>
      </c>
      <c r="I49" s="33">
        <v>1850000</v>
      </c>
      <c r="J49" s="28" t="s">
        <v>187</v>
      </c>
      <c r="K49" s="25">
        <v>3151211571</v>
      </c>
      <c r="L49" s="35">
        <f t="shared" ref="L49:L112" si="0">H49-I49</f>
        <v>650000</v>
      </c>
    </row>
    <row r="50" spans="1:12" ht="30" x14ac:dyDescent="0.25">
      <c r="A50" s="24" t="s">
        <v>191</v>
      </c>
      <c r="B50" s="11" t="s">
        <v>14</v>
      </c>
      <c r="C50" s="30" t="s">
        <v>190</v>
      </c>
      <c r="D50" s="29" t="s">
        <v>189</v>
      </c>
      <c r="E50" s="26">
        <v>10200000</v>
      </c>
      <c r="F50" s="1">
        <v>1</v>
      </c>
      <c r="G50" s="27">
        <v>43571</v>
      </c>
      <c r="H50" s="33">
        <v>10200000</v>
      </c>
      <c r="I50" s="33">
        <v>9367923</v>
      </c>
      <c r="J50" s="28" t="s">
        <v>192</v>
      </c>
      <c r="K50" s="25">
        <v>38875234</v>
      </c>
      <c r="L50" s="35">
        <f t="shared" si="0"/>
        <v>832077</v>
      </c>
    </row>
    <row r="51" spans="1:12" ht="30" x14ac:dyDescent="0.25">
      <c r="A51" s="24" t="s">
        <v>193</v>
      </c>
      <c r="B51" s="11" t="s">
        <v>14</v>
      </c>
      <c r="C51" s="5" t="s">
        <v>30</v>
      </c>
      <c r="D51" s="29" t="s">
        <v>194</v>
      </c>
      <c r="E51" s="26">
        <v>420000</v>
      </c>
      <c r="F51" s="1">
        <v>1</v>
      </c>
      <c r="G51" s="27">
        <v>43571</v>
      </c>
      <c r="H51" s="33">
        <v>420000</v>
      </c>
      <c r="I51" s="33">
        <v>362400</v>
      </c>
      <c r="J51" s="28" t="s">
        <v>195</v>
      </c>
      <c r="K51" s="25">
        <v>39115503</v>
      </c>
      <c r="L51" s="35">
        <f t="shared" si="0"/>
        <v>57600</v>
      </c>
    </row>
    <row r="52" spans="1:12" ht="30" x14ac:dyDescent="0.25">
      <c r="A52" s="24" t="s">
        <v>197</v>
      </c>
      <c r="B52" s="11" t="s">
        <v>14</v>
      </c>
      <c r="C52" s="5" t="s">
        <v>30</v>
      </c>
      <c r="D52" s="29" t="s">
        <v>196</v>
      </c>
      <c r="E52" s="26">
        <v>1100000</v>
      </c>
      <c r="F52" s="1">
        <v>1</v>
      </c>
      <c r="G52" s="27">
        <v>43588</v>
      </c>
      <c r="H52" s="33">
        <v>1100000</v>
      </c>
      <c r="I52" s="33">
        <v>1098829.8</v>
      </c>
      <c r="J52" s="28" t="s">
        <v>198</v>
      </c>
      <c r="K52" s="25">
        <v>32490244</v>
      </c>
      <c r="L52" s="35">
        <f t="shared" si="0"/>
        <v>1170.1999999999534</v>
      </c>
    </row>
    <row r="53" spans="1:12" ht="30" x14ac:dyDescent="0.25">
      <c r="A53" s="24" t="s">
        <v>200</v>
      </c>
      <c r="B53" s="11" t="s">
        <v>14</v>
      </c>
      <c r="C53" s="5" t="s">
        <v>199</v>
      </c>
      <c r="D53" s="29" t="s">
        <v>196</v>
      </c>
      <c r="E53" s="26">
        <v>9100000</v>
      </c>
      <c r="F53" s="1">
        <v>1</v>
      </c>
      <c r="G53" s="27">
        <v>43614</v>
      </c>
      <c r="H53" s="33">
        <v>9100000</v>
      </c>
      <c r="I53" s="33">
        <v>8400000</v>
      </c>
      <c r="J53" s="28" t="s">
        <v>192</v>
      </c>
      <c r="K53" s="25">
        <v>38875234</v>
      </c>
      <c r="L53" s="35">
        <f t="shared" si="0"/>
        <v>700000</v>
      </c>
    </row>
    <row r="54" spans="1:12" ht="30" x14ac:dyDescent="0.25">
      <c r="A54" s="24" t="s">
        <v>202</v>
      </c>
      <c r="B54" s="11" t="s">
        <v>14</v>
      </c>
      <c r="C54" s="5" t="s">
        <v>30</v>
      </c>
      <c r="D54" s="23" t="s">
        <v>201</v>
      </c>
      <c r="E54" s="26">
        <v>2250000</v>
      </c>
      <c r="F54" s="1">
        <v>1</v>
      </c>
      <c r="G54" s="27">
        <v>43593</v>
      </c>
      <c r="H54" s="34">
        <v>2250000</v>
      </c>
      <c r="I54" s="33">
        <v>2243580</v>
      </c>
      <c r="J54" s="28" t="s">
        <v>203</v>
      </c>
      <c r="K54" s="25">
        <v>14311614</v>
      </c>
      <c r="L54" s="35">
        <f t="shared" si="0"/>
        <v>6420</v>
      </c>
    </row>
    <row r="55" spans="1:12" ht="30" x14ac:dyDescent="0.25">
      <c r="A55" s="24" t="s">
        <v>205</v>
      </c>
      <c r="B55" s="11" t="s">
        <v>14</v>
      </c>
      <c r="C55" s="11" t="s">
        <v>15</v>
      </c>
      <c r="D55" s="23" t="s">
        <v>204</v>
      </c>
      <c r="E55" s="26">
        <v>180000</v>
      </c>
      <c r="F55" s="1">
        <v>1</v>
      </c>
      <c r="G55" s="27">
        <v>43600</v>
      </c>
      <c r="H55" s="33">
        <v>180000</v>
      </c>
      <c r="I55" s="33">
        <v>162750</v>
      </c>
      <c r="J55" s="28" t="s">
        <v>206</v>
      </c>
      <c r="K55" s="25">
        <v>35933240</v>
      </c>
      <c r="L55" s="35">
        <f t="shared" si="0"/>
        <v>17250</v>
      </c>
    </row>
    <row r="56" spans="1:12" ht="60" x14ac:dyDescent="0.25">
      <c r="A56" s="24" t="s">
        <v>208</v>
      </c>
      <c r="B56" s="11" t="s">
        <v>14</v>
      </c>
      <c r="C56" s="5" t="s">
        <v>30</v>
      </c>
      <c r="D56" s="23" t="s">
        <v>207</v>
      </c>
      <c r="E56" s="26">
        <v>805000</v>
      </c>
      <c r="F56" s="1">
        <v>1</v>
      </c>
      <c r="G56" s="27">
        <v>43635</v>
      </c>
      <c r="H56" s="33">
        <v>805000</v>
      </c>
      <c r="I56" s="33">
        <v>804240</v>
      </c>
      <c r="J56" s="28" t="s">
        <v>209</v>
      </c>
      <c r="K56" s="25">
        <v>31540498</v>
      </c>
      <c r="L56" s="35">
        <f t="shared" si="0"/>
        <v>760</v>
      </c>
    </row>
    <row r="57" spans="1:12" ht="30" x14ac:dyDescent="0.25">
      <c r="A57" s="24" t="s">
        <v>210</v>
      </c>
      <c r="B57" s="11" t="s">
        <v>14</v>
      </c>
      <c r="C57" s="11" t="s">
        <v>15</v>
      </c>
      <c r="D57" s="23" t="s">
        <v>211</v>
      </c>
      <c r="E57" s="26">
        <v>120000</v>
      </c>
      <c r="F57" s="1">
        <v>1</v>
      </c>
      <c r="G57" s="27">
        <v>43642</v>
      </c>
      <c r="H57" s="33">
        <v>120000</v>
      </c>
      <c r="I57" s="33">
        <v>114246</v>
      </c>
      <c r="J57" s="28" t="s">
        <v>212</v>
      </c>
      <c r="K57" s="25">
        <v>41635753</v>
      </c>
      <c r="L57" s="35">
        <f t="shared" si="0"/>
        <v>5754</v>
      </c>
    </row>
    <row r="58" spans="1:12" ht="45" x14ac:dyDescent="0.25">
      <c r="A58" s="24" t="s">
        <v>213</v>
      </c>
      <c r="B58" s="11" t="s">
        <v>14</v>
      </c>
      <c r="C58" s="11" t="s">
        <v>15</v>
      </c>
      <c r="D58" s="23" t="s">
        <v>214</v>
      </c>
      <c r="E58" s="32">
        <v>70000</v>
      </c>
      <c r="F58" s="1">
        <v>1</v>
      </c>
      <c r="G58" s="27">
        <v>43643</v>
      </c>
      <c r="H58" s="33">
        <v>70000</v>
      </c>
      <c r="I58" s="33">
        <v>50000</v>
      </c>
      <c r="J58" s="28" t="s">
        <v>215</v>
      </c>
      <c r="K58" s="25">
        <v>23369086</v>
      </c>
      <c r="L58" s="35">
        <f t="shared" si="0"/>
        <v>20000</v>
      </c>
    </row>
    <row r="59" spans="1:12" ht="30" x14ac:dyDescent="0.25">
      <c r="A59" s="24" t="s">
        <v>216</v>
      </c>
      <c r="B59" s="11" t="s">
        <v>14</v>
      </c>
      <c r="C59" s="5" t="s">
        <v>30</v>
      </c>
      <c r="D59" s="23" t="s">
        <v>217</v>
      </c>
      <c r="E59" s="26">
        <v>2050000</v>
      </c>
      <c r="F59" s="1">
        <v>1</v>
      </c>
      <c r="G59" s="27">
        <v>43668</v>
      </c>
      <c r="H59" s="33">
        <v>2050000</v>
      </c>
      <c r="I59" s="33">
        <v>1914900</v>
      </c>
      <c r="J59" s="28" t="s">
        <v>220</v>
      </c>
      <c r="K59" s="25">
        <v>42264086</v>
      </c>
      <c r="L59" s="35">
        <f t="shared" si="0"/>
        <v>135100</v>
      </c>
    </row>
    <row r="60" spans="1:12" ht="30" x14ac:dyDescent="0.25">
      <c r="A60" s="24" t="s">
        <v>218</v>
      </c>
      <c r="B60" s="11" t="s">
        <v>14</v>
      </c>
      <c r="C60" s="5" t="s">
        <v>30</v>
      </c>
      <c r="D60" s="31" t="s">
        <v>196</v>
      </c>
      <c r="E60" s="26">
        <v>1210000</v>
      </c>
      <c r="F60" s="1">
        <v>1</v>
      </c>
      <c r="G60" s="27">
        <v>43682</v>
      </c>
      <c r="H60" s="33">
        <v>1210000</v>
      </c>
      <c r="I60" s="33">
        <v>1170000</v>
      </c>
      <c r="J60" s="28" t="s">
        <v>219</v>
      </c>
      <c r="K60" s="25">
        <v>31404751</v>
      </c>
      <c r="L60" s="35">
        <f t="shared" si="0"/>
        <v>40000</v>
      </c>
    </row>
    <row r="61" spans="1:12" ht="30" x14ac:dyDescent="0.25">
      <c r="A61" s="24" t="s">
        <v>222</v>
      </c>
      <c r="B61" s="11" t="s">
        <v>14</v>
      </c>
      <c r="C61" s="5" t="s">
        <v>30</v>
      </c>
      <c r="D61" s="23" t="s">
        <v>221</v>
      </c>
      <c r="E61" s="26">
        <v>3150000</v>
      </c>
      <c r="F61" s="1">
        <v>1</v>
      </c>
      <c r="G61" s="27">
        <v>43683</v>
      </c>
      <c r="H61" s="33">
        <v>3150000</v>
      </c>
      <c r="I61" s="33">
        <v>3149405.7</v>
      </c>
      <c r="J61" s="28" t="s">
        <v>223</v>
      </c>
      <c r="K61" s="25">
        <v>38897076</v>
      </c>
      <c r="L61" s="35">
        <f t="shared" si="0"/>
        <v>594.29999999981374</v>
      </c>
    </row>
    <row r="62" spans="1:12" ht="30" x14ac:dyDescent="0.25">
      <c r="A62" s="24" t="s">
        <v>224</v>
      </c>
      <c r="B62" s="11" t="s">
        <v>14</v>
      </c>
      <c r="C62" s="5" t="s">
        <v>30</v>
      </c>
      <c r="D62" s="31" t="s">
        <v>196</v>
      </c>
      <c r="E62" s="26">
        <v>1900000</v>
      </c>
      <c r="F62" s="1">
        <v>1</v>
      </c>
      <c r="G62" s="27">
        <v>43683</v>
      </c>
      <c r="H62" s="33">
        <v>1900000</v>
      </c>
      <c r="I62" s="33">
        <v>1893299.42</v>
      </c>
      <c r="J62" s="28" t="s">
        <v>223</v>
      </c>
      <c r="K62" s="25">
        <v>38897077</v>
      </c>
      <c r="L62" s="35">
        <f t="shared" si="0"/>
        <v>6700.5800000000745</v>
      </c>
    </row>
    <row r="63" spans="1:12" ht="30" x14ac:dyDescent="0.25">
      <c r="A63" s="24" t="s">
        <v>225</v>
      </c>
      <c r="B63" s="11" t="s">
        <v>14</v>
      </c>
      <c r="C63" s="5" t="s">
        <v>30</v>
      </c>
      <c r="D63" s="31" t="s">
        <v>226</v>
      </c>
      <c r="E63" s="26">
        <v>215000</v>
      </c>
      <c r="F63" s="1">
        <v>1</v>
      </c>
      <c r="G63" s="27">
        <v>43682</v>
      </c>
      <c r="H63" s="33">
        <v>215000</v>
      </c>
      <c r="I63" s="33">
        <v>202635</v>
      </c>
      <c r="J63" s="28" t="s">
        <v>227</v>
      </c>
      <c r="K63" s="25">
        <v>42098640</v>
      </c>
      <c r="L63" s="35">
        <f t="shared" si="0"/>
        <v>12365</v>
      </c>
    </row>
    <row r="64" spans="1:12" ht="30" x14ac:dyDescent="0.25">
      <c r="A64" s="24" t="s">
        <v>228</v>
      </c>
      <c r="B64" s="11" t="s">
        <v>14</v>
      </c>
      <c r="C64" s="5" t="s">
        <v>30</v>
      </c>
      <c r="D64" s="31" t="s">
        <v>196</v>
      </c>
      <c r="E64" s="26">
        <v>3450000</v>
      </c>
      <c r="F64" s="1">
        <v>1</v>
      </c>
      <c r="G64" s="27">
        <v>43683</v>
      </c>
      <c r="H64" s="33">
        <v>3450000</v>
      </c>
      <c r="I64" s="33">
        <v>3417802.88</v>
      </c>
      <c r="J64" s="28" t="s">
        <v>223</v>
      </c>
      <c r="K64" s="25">
        <v>38897077</v>
      </c>
      <c r="L64" s="35">
        <f t="shared" si="0"/>
        <v>32197.120000000112</v>
      </c>
    </row>
    <row r="65" spans="1:12" ht="30" x14ac:dyDescent="0.25">
      <c r="A65" s="36" t="s">
        <v>229</v>
      </c>
      <c r="B65" s="11" t="s">
        <v>14</v>
      </c>
      <c r="C65" s="5" t="s">
        <v>30</v>
      </c>
      <c r="D65" s="31" t="s">
        <v>196</v>
      </c>
      <c r="E65" s="33">
        <v>3000000</v>
      </c>
      <c r="F65" s="1">
        <v>1</v>
      </c>
      <c r="G65" s="27">
        <v>43732</v>
      </c>
      <c r="H65" s="33">
        <v>3000000</v>
      </c>
      <c r="I65" s="33">
        <v>2298000</v>
      </c>
      <c r="J65" s="28" t="s">
        <v>230</v>
      </c>
      <c r="K65" s="25">
        <v>41484215</v>
      </c>
      <c r="L65" s="35">
        <f t="shared" si="0"/>
        <v>702000</v>
      </c>
    </row>
    <row r="66" spans="1:12" ht="30" x14ac:dyDescent="0.25">
      <c r="A66" s="36" t="s">
        <v>232</v>
      </c>
      <c r="B66" s="11" t="s">
        <v>14</v>
      </c>
      <c r="C66" s="11" t="s">
        <v>15</v>
      </c>
      <c r="D66" s="31" t="s">
        <v>231</v>
      </c>
      <c r="E66" s="33">
        <v>7000</v>
      </c>
      <c r="F66" s="1">
        <v>1</v>
      </c>
      <c r="G66" s="27">
        <v>43489</v>
      </c>
      <c r="H66" s="33">
        <v>7000</v>
      </c>
      <c r="I66" s="33">
        <v>6870.86</v>
      </c>
      <c r="J66" s="28" t="s">
        <v>233</v>
      </c>
      <c r="K66" s="25">
        <v>2128158</v>
      </c>
      <c r="L66" s="35">
        <f t="shared" si="0"/>
        <v>129.14000000000033</v>
      </c>
    </row>
    <row r="67" spans="1:12" ht="30" x14ac:dyDescent="0.25">
      <c r="A67" s="36" t="s">
        <v>234</v>
      </c>
      <c r="B67" s="11" t="s">
        <v>14</v>
      </c>
      <c r="C67" s="11" t="s">
        <v>15</v>
      </c>
      <c r="D67" s="23" t="s">
        <v>235</v>
      </c>
      <c r="E67" s="33">
        <v>100000</v>
      </c>
      <c r="F67" s="1">
        <v>1</v>
      </c>
      <c r="G67" s="27">
        <v>43515</v>
      </c>
      <c r="H67" s="33">
        <v>100000</v>
      </c>
      <c r="I67" s="33">
        <v>97000</v>
      </c>
      <c r="J67" s="28" t="s">
        <v>236</v>
      </c>
      <c r="K67" s="37">
        <v>39248284</v>
      </c>
      <c r="L67" s="35">
        <f t="shared" si="0"/>
        <v>3000</v>
      </c>
    </row>
    <row r="68" spans="1:12" ht="30" x14ac:dyDescent="0.25">
      <c r="A68" s="36" t="s">
        <v>238</v>
      </c>
      <c r="B68" s="11" t="s">
        <v>14</v>
      </c>
      <c r="C68" s="11" t="s">
        <v>15</v>
      </c>
      <c r="D68" s="31" t="s">
        <v>237</v>
      </c>
      <c r="E68" s="33">
        <v>7000</v>
      </c>
      <c r="F68" s="1">
        <v>1</v>
      </c>
      <c r="G68" s="27">
        <v>43515</v>
      </c>
      <c r="H68" s="33">
        <v>7000</v>
      </c>
      <c r="I68" s="33">
        <v>6900</v>
      </c>
      <c r="J68" s="28" t="s">
        <v>239</v>
      </c>
      <c r="K68" s="25">
        <v>3043013415</v>
      </c>
      <c r="L68" s="33">
        <f t="shared" si="0"/>
        <v>100</v>
      </c>
    </row>
    <row r="69" spans="1:12" ht="30" x14ac:dyDescent="0.25">
      <c r="A69" s="36" t="s">
        <v>241</v>
      </c>
      <c r="B69" s="11" t="s">
        <v>14</v>
      </c>
      <c r="C69" s="11" t="s">
        <v>15</v>
      </c>
      <c r="D69" s="23" t="s">
        <v>240</v>
      </c>
      <c r="E69" s="33">
        <v>6200</v>
      </c>
      <c r="F69" s="1">
        <v>1</v>
      </c>
      <c r="G69" s="27">
        <v>43521</v>
      </c>
      <c r="H69" s="33">
        <v>6200</v>
      </c>
      <c r="I69" s="33">
        <v>2788</v>
      </c>
      <c r="J69" s="28" t="s">
        <v>242</v>
      </c>
      <c r="K69" s="25">
        <v>2412410133</v>
      </c>
      <c r="L69" s="33">
        <f t="shared" si="0"/>
        <v>3412</v>
      </c>
    </row>
    <row r="70" spans="1:12" ht="30" x14ac:dyDescent="0.25">
      <c r="A70" s="36" t="s">
        <v>244</v>
      </c>
      <c r="B70" s="11" t="s">
        <v>14</v>
      </c>
      <c r="C70" s="11" t="s">
        <v>15</v>
      </c>
      <c r="D70" s="31" t="s">
        <v>243</v>
      </c>
      <c r="E70" s="33">
        <v>35000</v>
      </c>
      <c r="F70" s="1">
        <v>1</v>
      </c>
      <c r="G70" s="27">
        <v>43525</v>
      </c>
      <c r="H70" s="33">
        <v>35000</v>
      </c>
      <c r="I70" s="33">
        <v>34368</v>
      </c>
      <c r="J70" s="28" t="s">
        <v>245</v>
      </c>
      <c r="K70" s="25">
        <v>25536121</v>
      </c>
      <c r="L70" s="33">
        <f t="shared" si="0"/>
        <v>632</v>
      </c>
    </row>
    <row r="71" spans="1:12" ht="30" x14ac:dyDescent="0.25">
      <c r="A71" s="36" t="s">
        <v>247</v>
      </c>
      <c r="B71" s="11" t="s">
        <v>14</v>
      </c>
      <c r="C71" s="11" t="s">
        <v>15</v>
      </c>
      <c r="D71" s="23" t="s">
        <v>246</v>
      </c>
      <c r="E71" s="33">
        <v>34200</v>
      </c>
      <c r="F71" s="1">
        <v>1</v>
      </c>
      <c r="G71" s="27">
        <v>43538</v>
      </c>
      <c r="H71" s="33">
        <v>34200</v>
      </c>
      <c r="I71" s="33">
        <v>33120</v>
      </c>
      <c r="J71" s="28" t="s">
        <v>248</v>
      </c>
      <c r="K71" s="25">
        <v>39248284</v>
      </c>
      <c r="L71" s="33">
        <f t="shared" si="0"/>
        <v>1080</v>
      </c>
    </row>
    <row r="72" spans="1:12" ht="30" x14ac:dyDescent="0.25">
      <c r="A72" s="36" t="s">
        <v>250</v>
      </c>
      <c r="B72" s="11" t="s">
        <v>14</v>
      </c>
      <c r="C72" s="11" t="s">
        <v>15</v>
      </c>
      <c r="D72" s="31" t="s">
        <v>249</v>
      </c>
      <c r="E72" s="33">
        <v>14900</v>
      </c>
      <c r="F72" s="1">
        <v>1</v>
      </c>
      <c r="G72" s="27">
        <v>43544</v>
      </c>
      <c r="H72" s="33">
        <v>14900</v>
      </c>
      <c r="I72" s="33">
        <v>14900</v>
      </c>
      <c r="J72" s="28" t="s">
        <v>251</v>
      </c>
      <c r="K72" s="25">
        <v>42606765</v>
      </c>
      <c r="L72" s="33">
        <f t="shared" si="0"/>
        <v>0</v>
      </c>
    </row>
    <row r="73" spans="1:12" ht="30" x14ac:dyDescent="0.25">
      <c r="A73" s="36" t="s">
        <v>252</v>
      </c>
      <c r="B73" s="11" t="s">
        <v>14</v>
      </c>
      <c r="C73" s="11" t="s">
        <v>15</v>
      </c>
      <c r="D73" s="23" t="s">
        <v>253</v>
      </c>
      <c r="E73" s="33">
        <v>145000</v>
      </c>
      <c r="F73" s="1">
        <v>1</v>
      </c>
      <c r="G73" s="27">
        <v>43546</v>
      </c>
      <c r="H73" s="33">
        <v>145000</v>
      </c>
      <c r="I73" s="33">
        <v>103155</v>
      </c>
      <c r="J73" s="28" t="s">
        <v>255</v>
      </c>
      <c r="K73" s="25">
        <v>2843704020</v>
      </c>
      <c r="L73" s="33">
        <f t="shared" si="0"/>
        <v>41845</v>
      </c>
    </row>
    <row r="74" spans="1:12" ht="60" x14ac:dyDescent="0.25">
      <c r="A74" s="36" t="s">
        <v>257</v>
      </c>
      <c r="B74" s="11" t="s">
        <v>14</v>
      </c>
      <c r="C74" s="11" t="s">
        <v>15</v>
      </c>
      <c r="D74" s="31" t="s">
        <v>256</v>
      </c>
      <c r="E74" s="33">
        <v>61500</v>
      </c>
      <c r="F74" s="1">
        <v>1</v>
      </c>
      <c r="G74" s="27">
        <v>43549</v>
      </c>
      <c r="H74" s="33">
        <v>61500</v>
      </c>
      <c r="I74" s="33">
        <v>37180</v>
      </c>
      <c r="J74" s="28" t="s">
        <v>258</v>
      </c>
      <c r="K74" s="25">
        <v>3161301295</v>
      </c>
      <c r="L74" s="33">
        <f t="shared" si="0"/>
        <v>24320</v>
      </c>
    </row>
    <row r="75" spans="1:12" ht="30" x14ac:dyDescent="0.25">
      <c r="A75" s="36" t="s">
        <v>260</v>
      </c>
      <c r="B75" s="11" t="s">
        <v>14</v>
      </c>
      <c r="C75" s="11" t="s">
        <v>15</v>
      </c>
      <c r="D75" s="23" t="s">
        <v>259</v>
      </c>
      <c r="E75" s="33">
        <v>147000</v>
      </c>
      <c r="F75" s="1">
        <v>1</v>
      </c>
      <c r="G75" s="27">
        <v>43549</v>
      </c>
      <c r="H75" s="33">
        <v>147000</v>
      </c>
      <c r="I75" s="33">
        <v>70809</v>
      </c>
      <c r="J75" s="28" t="s">
        <v>261</v>
      </c>
      <c r="K75" s="25">
        <v>35779669</v>
      </c>
      <c r="L75" s="33">
        <f t="shared" si="0"/>
        <v>76191</v>
      </c>
    </row>
    <row r="76" spans="1:12" ht="45" x14ac:dyDescent="0.25">
      <c r="A76" s="36" t="s">
        <v>263</v>
      </c>
      <c r="B76" s="11" t="s">
        <v>14</v>
      </c>
      <c r="C76" s="11" t="s">
        <v>15</v>
      </c>
      <c r="D76" s="23" t="s">
        <v>262</v>
      </c>
      <c r="E76" s="33">
        <v>110000</v>
      </c>
      <c r="F76" s="1">
        <v>1</v>
      </c>
      <c r="G76" s="27">
        <v>43557</v>
      </c>
      <c r="H76" s="33">
        <v>110000</v>
      </c>
      <c r="I76" s="33">
        <v>75000</v>
      </c>
      <c r="J76" s="28" t="s">
        <v>254</v>
      </c>
      <c r="K76" s="25">
        <v>2843704020</v>
      </c>
      <c r="L76" s="33">
        <f t="shared" si="0"/>
        <v>35000</v>
      </c>
    </row>
    <row r="77" spans="1:12" ht="30" x14ac:dyDescent="0.25">
      <c r="A77" s="36" t="s">
        <v>265</v>
      </c>
      <c r="B77" s="11" t="s">
        <v>14</v>
      </c>
      <c r="C77" s="11" t="s">
        <v>15</v>
      </c>
      <c r="D77" s="31" t="s">
        <v>264</v>
      </c>
      <c r="E77" s="33">
        <v>198300</v>
      </c>
      <c r="F77" s="1">
        <v>1</v>
      </c>
      <c r="G77" s="27">
        <v>43567</v>
      </c>
      <c r="H77" s="33">
        <v>198300</v>
      </c>
      <c r="I77" s="33">
        <v>185382.12</v>
      </c>
      <c r="J77" s="28" t="s">
        <v>266</v>
      </c>
      <c r="K77" s="25">
        <v>36641388</v>
      </c>
      <c r="L77" s="33">
        <f t="shared" si="0"/>
        <v>12917.880000000005</v>
      </c>
    </row>
    <row r="78" spans="1:12" ht="30" x14ac:dyDescent="0.25">
      <c r="A78" s="36" t="s">
        <v>267</v>
      </c>
      <c r="B78" s="11" t="s">
        <v>14</v>
      </c>
      <c r="C78" s="11" t="s">
        <v>15</v>
      </c>
      <c r="D78" s="23" t="s">
        <v>268</v>
      </c>
      <c r="E78" s="33">
        <v>5600</v>
      </c>
      <c r="F78" s="1">
        <v>1</v>
      </c>
      <c r="G78" s="27">
        <v>43577</v>
      </c>
      <c r="H78" s="33">
        <v>5600</v>
      </c>
      <c r="I78" s="33">
        <v>5490</v>
      </c>
      <c r="J78" s="28" t="s">
        <v>269</v>
      </c>
      <c r="K78" s="25">
        <v>2460315381</v>
      </c>
      <c r="L78" s="33">
        <f t="shared" si="0"/>
        <v>110</v>
      </c>
    </row>
    <row r="79" spans="1:12" ht="30" x14ac:dyDescent="0.25">
      <c r="A79" s="36" t="s">
        <v>271</v>
      </c>
      <c r="B79" s="11" t="s">
        <v>14</v>
      </c>
      <c r="C79" s="11" t="s">
        <v>15</v>
      </c>
      <c r="D79" s="23" t="s">
        <v>270</v>
      </c>
      <c r="E79" s="33">
        <v>75000</v>
      </c>
      <c r="F79" s="1">
        <v>1</v>
      </c>
      <c r="G79" s="27">
        <v>43571</v>
      </c>
      <c r="H79" s="33">
        <v>75000</v>
      </c>
      <c r="I79" s="33">
        <v>74820</v>
      </c>
      <c r="J79" s="28" t="s">
        <v>272</v>
      </c>
      <c r="K79" s="25">
        <v>39385679</v>
      </c>
      <c r="L79" s="33">
        <f t="shared" si="0"/>
        <v>180</v>
      </c>
    </row>
    <row r="80" spans="1:12" ht="60" x14ac:dyDescent="0.25">
      <c r="A80" s="36" t="s">
        <v>274</v>
      </c>
      <c r="B80" s="11" t="s">
        <v>14</v>
      </c>
      <c r="C80" s="11" t="s">
        <v>15</v>
      </c>
      <c r="D80" s="23" t="s">
        <v>273</v>
      </c>
      <c r="E80" s="33">
        <v>50000</v>
      </c>
      <c r="F80" s="1">
        <v>1</v>
      </c>
      <c r="G80" s="27">
        <v>43587</v>
      </c>
      <c r="H80" s="33">
        <v>50000</v>
      </c>
      <c r="I80" s="33">
        <v>41526.29</v>
      </c>
      <c r="J80" s="28" t="s">
        <v>275</v>
      </c>
      <c r="K80" s="25">
        <v>24175269</v>
      </c>
      <c r="L80" s="33">
        <f t="shared" si="0"/>
        <v>8473.7099999999991</v>
      </c>
    </row>
    <row r="81" spans="1:12" ht="30" x14ac:dyDescent="0.25">
      <c r="A81" s="36" t="s">
        <v>276</v>
      </c>
      <c r="B81" s="11" t="s">
        <v>14</v>
      </c>
      <c r="C81" s="11" t="s">
        <v>15</v>
      </c>
      <c r="D81" s="23" t="s">
        <v>277</v>
      </c>
      <c r="E81" s="33">
        <v>59200</v>
      </c>
      <c r="F81" s="1">
        <v>1</v>
      </c>
      <c r="G81" s="27">
        <v>43588</v>
      </c>
      <c r="H81" s="33">
        <v>59200</v>
      </c>
      <c r="I81" s="33">
        <v>49500</v>
      </c>
      <c r="J81" s="28" t="s">
        <v>278</v>
      </c>
      <c r="K81" s="25">
        <v>3152510588</v>
      </c>
      <c r="L81" s="33">
        <f t="shared" si="0"/>
        <v>9700</v>
      </c>
    </row>
    <row r="82" spans="1:12" ht="30" x14ac:dyDescent="0.25">
      <c r="A82" s="36" t="s">
        <v>280</v>
      </c>
      <c r="B82" s="11" t="s">
        <v>14</v>
      </c>
      <c r="C82" s="11" t="s">
        <v>15</v>
      </c>
      <c r="D82" s="23" t="s">
        <v>279</v>
      </c>
      <c r="E82" s="33">
        <v>45000</v>
      </c>
      <c r="F82" s="1">
        <v>1</v>
      </c>
      <c r="G82" s="27">
        <v>43601</v>
      </c>
      <c r="H82" s="33">
        <v>45000</v>
      </c>
      <c r="I82" s="33">
        <v>44915.06</v>
      </c>
      <c r="J82" s="28" t="s">
        <v>281</v>
      </c>
      <c r="K82" s="25">
        <v>38013262</v>
      </c>
      <c r="L82" s="33">
        <f t="shared" si="0"/>
        <v>84.940000000002328</v>
      </c>
    </row>
    <row r="83" spans="1:12" ht="30" x14ac:dyDescent="0.25">
      <c r="A83" s="36" t="s">
        <v>282</v>
      </c>
      <c r="B83" s="11" t="s">
        <v>14</v>
      </c>
      <c r="C83" s="11" t="s">
        <v>15</v>
      </c>
      <c r="D83" s="23" t="s">
        <v>283</v>
      </c>
      <c r="E83" s="33">
        <v>28800</v>
      </c>
      <c r="F83" s="1">
        <v>1</v>
      </c>
      <c r="G83" s="27">
        <v>43605</v>
      </c>
      <c r="H83" s="33">
        <v>28800</v>
      </c>
      <c r="I83" s="33">
        <v>20999</v>
      </c>
      <c r="J83" s="28" t="s">
        <v>284</v>
      </c>
      <c r="K83" s="25">
        <v>41221083</v>
      </c>
      <c r="L83" s="33">
        <f t="shared" si="0"/>
        <v>7801</v>
      </c>
    </row>
    <row r="84" spans="1:12" ht="30" x14ac:dyDescent="0.25">
      <c r="A84" s="36" t="s">
        <v>285</v>
      </c>
      <c r="B84" s="11" t="s">
        <v>14</v>
      </c>
      <c r="C84" s="11" t="s">
        <v>15</v>
      </c>
      <c r="D84" s="31" t="s">
        <v>243</v>
      </c>
      <c r="E84" s="33">
        <v>26000</v>
      </c>
      <c r="F84" s="1">
        <v>1</v>
      </c>
      <c r="G84" s="27">
        <v>43612</v>
      </c>
      <c r="H84" s="33">
        <v>26000</v>
      </c>
      <c r="I84" s="33">
        <v>24998.880000000001</v>
      </c>
      <c r="J84" s="28" t="s">
        <v>245</v>
      </c>
      <c r="K84" s="25">
        <v>25536121</v>
      </c>
      <c r="L84" s="33">
        <f t="shared" si="0"/>
        <v>1001.119999999999</v>
      </c>
    </row>
    <row r="85" spans="1:12" ht="30" x14ac:dyDescent="0.25">
      <c r="A85" s="36" t="s">
        <v>286</v>
      </c>
      <c r="B85" s="11" t="s">
        <v>14</v>
      </c>
      <c r="C85" s="11" t="s">
        <v>15</v>
      </c>
      <c r="D85" s="23" t="s">
        <v>287</v>
      </c>
      <c r="E85" s="33">
        <v>5000</v>
      </c>
      <c r="F85" s="1">
        <v>1</v>
      </c>
      <c r="G85" s="27">
        <v>43662</v>
      </c>
      <c r="H85" s="33">
        <v>5000</v>
      </c>
      <c r="I85" s="33">
        <v>2742</v>
      </c>
      <c r="J85" s="28" t="s">
        <v>288</v>
      </c>
      <c r="K85" s="25">
        <v>41092983</v>
      </c>
      <c r="L85" s="33">
        <f t="shared" si="0"/>
        <v>2258</v>
      </c>
    </row>
    <row r="86" spans="1:12" ht="30" x14ac:dyDescent="0.25">
      <c r="A86" s="36" t="s">
        <v>289</v>
      </c>
      <c r="B86" s="11" t="s">
        <v>14</v>
      </c>
      <c r="C86" s="11" t="s">
        <v>15</v>
      </c>
      <c r="D86" s="23" t="s">
        <v>290</v>
      </c>
      <c r="E86" s="33">
        <v>107000</v>
      </c>
      <c r="F86" s="1">
        <v>1</v>
      </c>
      <c r="G86" s="27">
        <v>43665</v>
      </c>
      <c r="H86" s="33">
        <v>107000</v>
      </c>
      <c r="I86" s="33">
        <v>106850</v>
      </c>
      <c r="J86" s="28" t="s">
        <v>272</v>
      </c>
      <c r="K86" s="25">
        <v>39385679</v>
      </c>
      <c r="L86" s="33">
        <f t="shared" si="0"/>
        <v>150</v>
      </c>
    </row>
    <row r="87" spans="1:12" ht="45" x14ac:dyDescent="0.25">
      <c r="A87" s="36" t="s">
        <v>291</v>
      </c>
      <c r="B87" s="11" t="s">
        <v>14</v>
      </c>
      <c r="C87" s="11" t="s">
        <v>15</v>
      </c>
      <c r="D87" s="23" t="s">
        <v>201</v>
      </c>
      <c r="E87" s="33">
        <v>105000</v>
      </c>
      <c r="F87" s="1">
        <v>1</v>
      </c>
      <c r="G87" s="27">
        <v>43683</v>
      </c>
      <c r="H87" s="33">
        <v>105000</v>
      </c>
      <c r="I87" s="33">
        <v>103520</v>
      </c>
      <c r="J87" s="28" t="s">
        <v>292</v>
      </c>
      <c r="K87" s="25">
        <v>3352301310</v>
      </c>
      <c r="L87" s="33">
        <f t="shared" si="0"/>
        <v>1480</v>
      </c>
    </row>
    <row r="88" spans="1:12" ht="45" x14ac:dyDescent="0.25">
      <c r="A88" s="36" t="s">
        <v>293</v>
      </c>
      <c r="B88" s="11" t="s">
        <v>14</v>
      </c>
      <c r="C88" s="11" t="s">
        <v>15</v>
      </c>
      <c r="D88" s="23" t="s">
        <v>201</v>
      </c>
      <c r="E88" s="33">
        <v>105000</v>
      </c>
      <c r="F88" s="1">
        <v>1</v>
      </c>
      <c r="G88" s="27">
        <v>43699</v>
      </c>
      <c r="H88" s="33">
        <v>105000</v>
      </c>
      <c r="I88" s="33">
        <v>103520</v>
      </c>
      <c r="J88" s="28" t="s">
        <v>292</v>
      </c>
      <c r="K88" s="25">
        <v>3352301310</v>
      </c>
      <c r="L88" s="33">
        <f t="shared" si="0"/>
        <v>1480</v>
      </c>
    </row>
    <row r="89" spans="1:12" ht="30" x14ac:dyDescent="0.25">
      <c r="A89" s="36" t="s">
        <v>294</v>
      </c>
      <c r="B89" s="11" t="s">
        <v>14</v>
      </c>
      <c r="C89" s="11" t="s">
        <v>15</v>
      </c>
      <c r="D89" s="23" t="s">
        <v>207</v>
      </c>
      <c r="E89" s="33">
        <v>199900</v>
      </c>
      <c r="F89" s="1">
        <v>1</v>
      </c>
      <c r="G89" s="27">
        <v>43720</v>
      </c>
      <c r="H89" s="33">
        <v>199900</v>
      </c>
      <c r="I89" s="33">
        <v>199800</v>
      </c>
      <c r="J89" s="28" t="s">
        <v>295</v>
      </c>
      <c r="K89" s="25">
        <v>31540498</v>
      </c>
      <c r="L89" s="33">
        <f t="shared" si="0"/>
        <v>100</v>
      </c>
    </row>
    <row r="90" spans="1:12" ht="30" x14ac:dyDescent="0.25">
      <c r="A90" s="36" t="s">
        <v>296</v>
      </c>
      <c r="B90" s="11" t="s">
        <v>14</v>
      </c>
      <c r="C90" s="11" t="s">
        <v>15</v>
      </c>
      <c r="D90" s="31" t="s">
        <v>249</v>
      </c>
      <c r="E90" s="33">
        <v>92000</v>
      </c>
      <c r="F90" s="1">
        <v>1</v>
      </c>
      <c r="G90" s="27">
        <v>43733</v>
      </c>
      <c r="H90" s="33">
        <v>92000</v>
      </c>
      <c r="I90" s="33">
        <v>91760</v>
      </c>
      <c r="J90" s="28" t="s">
        <v>251</v>
      </c>
      <c r="K90" s="25">
        <v>42606765</v>
      </c>
      <c r="L90" s="33">
        <f t="shared" si="0"/>
        <v>240</v>
      </c>
    </row>
    <row r="91" spans="1:12" ht="45" x14ac:dyDescent="0.25">
      <c r="A91" s="36" t="s">
        <v>299</v>
      </c>
      <c r="B91" s="11" t="s">
        <v>14</v>
      </c>
      <c r="C91" s="11" t="s">
        <v>15</v>
      </c>
      <c r="D91" s="23" t="s">
        <v>297</v>
      </c>
      <c r="E91" s="33">
        <v>25000</v>
      </c>
      <c r="F91" s="1">
        <v>1</v>
      </c>
      <c r="G91" s="27">
        <v>43749</v>
      </c>
      <c r="H91" s="33">
        <v>25000</v>
      </c>
      <c r="I91" s="33">
        <v>12870</v>
      </c>
      <c r="J91" s="28" t="s">
        <v>298</v>
      </c>
      <c r="K91" s="25">
        <v>39772667</v>
      </c>
      <c r="L91" s="1">
        <f t="shared" si="0"/>
        <v>12130</v>
      </c>
    </row>
    <row r="92" spans="1:12" ht="30" x14ac:dyDescent="0.25">
      <c r="A92" s="24" t="s">
        <v>300</v>
      </c>
      <c r="B92" s="11" t="s">
        <v>14</v>
      </c>
      <c r="C92" s="11" t="s">
        <v>15</v>
      </c>
      <c r="D92" s="23" t="s">
        <v>301</v>
      </c>
      <c r="E92" s="33">
        <v>190000</v>
      </c>
      <c r="F92" s="1">
        <v>1</v>
      </c>
      <c r="G92" s="27">
        <v>43759</v>
      </c>
      <c r="H92" s="33">
        <v>190000</v>
      </c>
      <c r="I92" s="33">
        <v>187179.72</v>
      </c>
      <c r="J92" s="28" t="s">
        <v>219</v>
      </c>
      <c r="K92" s="25">
        <v>31404751</v>
      </c>
      <c r="L92" s="1">
        <f t="shared" si="0"/>
        <v>2820.2799999999988</v>
      </c>
    </row>
    <row r="93" spans="1:12" ht="30" x14ac:dyDescent="0.25">
      <c r="A93" s="24" t="s">
        <v>302</v>
      </c>
      <c r="B93" s="11" t="s">
        <v>14</v>
      </c>
      <c r="C93" s="11" t="s">
        <v>15</v>
      </c>
      <c r="D93" s="23" t="s">
        <v>201</v>
      </c>
      <c r="E93" s="33">
        <v>94990</v>
      </c>
      <c r="F93" s="1">
        <v>1</v>
      </c>
      <c r="G93" s="27">
        <v>43761</v>
      </c>
      <c r="H93" s="33">
        <v>94990</v>
      </c>
      <c r="I93" s="33">
        <v>94890</v>
      </c>
      <c r="J93" s="28" t="s">
        <v>303</v>
      </c>
      <c r="K93" s="25">
        <v>3194020940</v>
      </c>
      <c r="L93" s="1">
        <f t="shared" si="0"/>
        <v>100</v>
      </c>
    </row>
    <row r="94" spans="1:12" ht="30" x14ac:dyDescent="0.25">
      <c r="A94" s="24" t="s">
        <v>304</v>
      </c>
      <c r="B94" s="11" t="s">
        <v>14</v>
      </c>
      <c r="C94" s="11" t="s">
        <v>15</v>
      </c>
      <c r="D94" s="23" t="s">
        <v>301</v>
      </c>
      <c r="E94" s="33">
        <v>9900</v>
      </c>
      <c r="F94" s="1">
        <v>1</v>
      </c>
      <c r="G94" s="27">
        <v>43766</v>
      </c>
      <c r="H94" s="33">
        <v>9900</v>
      </c>
      <c r="I94" s="33">
        <v>6840</v>
      </c>
      <c r="J94" s="28" t="s">
        <v>305</v>
      </c>
      <c r="K94" s="25">
        <v>31209837</v>
      </c>
      <c r="L94" s="1">
        <f t="shared" si="0"/>
        <v>3060</v>
      </c>
    </row>
    <row r="95" spans="1:12" ht="45" x14ac:dyDescent="0.25">
      <c r="A95" s="24" t="s">
        <v>306</v>
      </c>
      <c r="B95" s="38" t="s">
        <v>309</v>
      </c>
      <c r="C95" s="11" t="s">
        <v>15</v>
      </c>
      <c r="D95" s="31" t="s">
        <v>307</v>
      </c>
      <c r="E95" s="33">
        <v>12000</v>
      </c>
      <c r="F95" s="1">
        <v>1</v>
      </c>
      <c r="G95" s="1"/>
      <c r="H95" s="33">
        <v>12000</v>
      </c>
      <c r="I95" s="33">
        <v>8460</v>
      </c>
      <c r="J95" s="28" t="s">
        <v>308</v>
      </c>
      <c r="K95" s="25">
        <v>41783992</v>
      </c>
      <c r="L95" s="1">
        <f t="shared" si="0"/>
        <v>3540</v>
      </c>
    </row>
    <row r="96" spans="1:12" ht="30" x14ac:dyDescent="0.25">
      <c r="A96" s="24" t="s">
        <v>310</v>
      </c>
      <c r="B96" s="38" t="s">
        <v>311</v>
      </c>
      <c r="C96" s="11" t="s">
        <v>15</v>
      </c>
      <c r="D96" s="31" t="s">
        <v>312</v>
      </c>
      <c r="E96" s="33">
        <v>38000</v>
      </c>
      <c r="F96" s="1">
        <v>1</v>
      </c>
      <c r="G96" s="1"/>
      <c r="H96" s="33">
        <v>38000</v>
      </c>
      <c r="I96" s="1"/>
      <c r="J96" s="1"/>
      <c r="K96" s="1"/>
      <c r="L96" s="1"/>
    </row>
    <row r="97" spans="1:12" ht="60" x14ac:dyDescent="0.25">
      <c r="A97" s="24" t="s">
        <v>314</v>
      </c>
      <c r="B97" s="11" t="s">
        <v>14</v>
      </c>
      <c r="C97" s="11" t="s">
        <v>315</v>
      </c>
      <c r="D97" s="31" t="s">
        <v>316</v>
      </c>
      <c r="E97" s="33">
        <v>376066.55</v>
      </c>
      <c r="F97" s="1">
        <v>1</v>
      </c>
      <c r="G97" s="27">
        <v>43550</v>
      </c>
      <c r="H97" s="33">
        <v>376066.55</v>
      </c>
      <c r="I97" s="33">
        <v>376066.55</v>
      </c>
      <c r="J97" s="28" t="s">
        <v>317</v>
      </c>
      <c r="K97" s="25">
        <v>42082379</v>
      </c>
      <c r="L97" s="1">
        <f t="shared" si="0"/>
        <v>0</v>
      </c>
    </row>
    <row r="98" spans="1:12" ht="45" x14ac:dyDescent="0.25">
      <c r="A98" s="24" t="s">
        <v>318</v>
      </c>
      <c r="B98" s="11" t="s">
        <v>14</v>
      </c>
      <c r="C98" s="11" t="s">
        <v>319</v>
      </c>
      <c r="D98" s="31" t="s">
        <v>320</v>
      </c>
      <c r="E98" s="33">
        <v>53150000</v>
      </c>
      <c r="F98" s="1">
        <v>1</v>
      </c>
      <c r="G98" s="27">
        <v>43483</v>
      </c>
      <c r="H98" s="33">
        <v>53150000</v>
      </c>
      <c r="I98" s="33">
        <v>53150000</v>
      </c>
      <c r="J98" s="28" t="s">
        <v>223</v>
      </c>
      <c r="K98" s="25">
        <v>38897076</v>
      </c>
      <c r="L98" s="1">
        <f t="shared" si="0"/>
        <v>0</v>
      </c>
    </row>
    <row r="99" spans="1:12" ht="45" x14ac:dyDescent="0.25">
      <c r="A99" s="24" t="s">
        <v>321</v>
      </c>
      <c r="B99" s="11" t="s">
        <v>14</v>
      </c>
      <c r="C99" s="11" t="s">
        <v>319</v>
      </c>
      <c r="D99" s="31" t="s">
        <v>320</v>
      </c>
      <c r="E99" s="33">
        <v>4400000</v>
      </c>
      <c r="F99" s="1">
        <v>1</v>
      </c>
      <c r="G99" s="27">
        <v>43483</v>
      </c>
      <c r="H99" s="33">
        <v>4400000</v>
      </c>
      <c r="I99" s="33">
        <v>4400000</v>
      </c>
      <c r="J99" s="28" t="s">
        <v>223</v>
      </c>
      <c r="K99" s="25">
        <v>38897076</v>
      </c>
      <c r="L99" s="1">
        <f t="shared" si="0"/>
        <v>0</v>
      </c>
    </row>
    <row r="100" spans="1:12" ht="45" x14ac:dyDescent="0.25">
      <c r="A100" s="24" t="s">
        <v>322</v>
      </c>
      <c r="B100" s="11" t="s">
        <v>14</v>
      </c>
      <c r="C100" s="11" t="s">
        <v>319</v>
      </c>
      <c r="D100" s="31" t="s">
        <v>320</v>
      </c>
      <c r="E100" s="33">
        <v>88469</v>
      </c>
      <c r="F100" s="1">
        <v>1</v>
      </c>
      <c r="G100" s="27">
        <v>43600</v>
      </c>
      <c r="H100" s="33">
        <v>88469</v>
      </c>
      <c r="I100" s="33">
        <v>88469</v>
      </c>
      <c r="J100" s="28" t="s">
        <v>323</v>
      </c>
      <c r="K100" s="25">
        <v>36989912</v>
      </c>
      <c r="L100" s="1">
        <f t="shared" si="0"/>
        <v>0</v>
      </c>
    </row>
    <row r="101" spans="1:12" ht="45" x14ac:dyDescent="0.25">
      <c r="A101" s="24" t="s">
        <v>324</v>
      </c>
      <c r="B101" s="11" t="s">
        <v>14</v>
      </c>
      <c r="C101" s="11" t="s">
        <v>319</v>
      </c>
      <c r="D101" s="31" t="s">
        <v>320</v>
      </c>
      <c r="E101" s="33">
        <v>56960</v>
      </c>
      <c r="F101" s="1">
        <v>1</v>
      </c>
      <c r="G101" s="27">
        <v>43600</v>
      </c>
      <c r="H101" s="33">
        <v>56960</v>
      </c>
      <c r="I101" s="33">
        <v>56960</v>
      </c>
      <c r="J101" s="28" t="s">
        <v>323</v>
      </c>
      <c r="K101" s="25">
        <v>36989912</v>
      </c>
      <c r="L101" s="1">
        <f t="shared" si="0"/>
        <v>0</v>
      </c>
    </row>
    <row r="102" spans="1:12" ht="45" x14ac:dyDescent="0.25">
      <c r="A102" s="24" t="s">
        <v>325</v>
      </c>
      <c r="B102" s="11" t="s">
        <v>14</v>
      </c>
      <c r="C102" s="11" t="s">
        <v>319</v>
      </c>
      <c r="D102" s="31" t="s">
        <v>320</v>
      </c>
      <c r="E102" s="33">
        <v>166165</v>
      </c>
      <c r="F102" s="1">
        <v>1</v>
      </c>
      <c r="G102" s="27">
        <v>43601</v>
      </c>
      <c r="H102" s="33">
        <v>166165</v>
      </c>
      <c r="I102" s="33">
        <v>166165</v>
      </c>
      <c r="J102" s="28" t="s">
        <v>323</v>
      </c>
      <c r="K102" s="25">
        <v>36989912</v>
      </c>
      <c r="L102" s="1">
        <f t="shared" si="0"/>
        <v>0</v>
      </c>
    </row>
    <row r="103" spans="1:12" ht="45" x14ac:dyDescent="0.25">
      <c r="A103" s="24" t="s">
        <v>326</v>
      </c>
      <c r="B103" s="11" t="s">
        <v>14</v>
      </c>
      <c r="C103" s="11" t="s">
        <v>319</v>
      </c>
      <c r="D103" s="31" t="s">
        <v>320</v>
      </c>
      <c r="E103" s="33">
        <v>126018</v>
      </c>
      <c r="F103" s="1">
        <v>1</v>
      </c>
      <c r="G103" s="27">
        <v>43601</v>
      </c>
      <c r="H103" s="33">
        <v>126018</v>
      </c>
      <c r="I103" s="33">
        <v>126018</v>
      </c>
      <c r="J103" s="28" t="s">
        <v>323</v>
      </c>
      <c r="K103" s="25">
        <v>36989912</v>
      </c>
      <c r="L103" s="1">
        <f t="shared" si="0"/>
        <v>0</v>
      </c>
    </row>
    <row r="104" spans="1:12" ht="45" x14ac:dyDescent="0.25">
      <c r="A104" s="24" t="s">
        <v>327</v>
      </c>
      <c r="B104" s="11" t="s">
        <v>14</v>
      </c>
      <c r="C104" s="11" t="s">
        <v>319</v>
      </c>
      <c r="D104" s="31" t="s">
        <v>320</v>
      </c>
      <c r="E104" s="33">
        <v>108495</v>
      </c>
      <c r="F104" s="1">
        <v>1</v>
      </c>
      <c r="G104" s="27">
        <v>43601</v>
      </c>
      <c r="H104" s="33">
        <v>108495</v>
      </c>
      <c r="I104" s="33">
        <v>108495</v>
      </c>
      <c r="J104" s="28" t="s">
        <v>323</v>
      </c>
      <c r="K104" s="25">
        <v>36989912</v>
      </c>
      <c r="L104" s="1">
        <f t="shared" si="0"/>
        <v>0</v>
      </c>
    </row>
    <row r="105" spans="1:12" ht="45" x14ac:dyDescent="0.25">
      <c r="A105" s="24" t="s">
        <v>328</v>
      </c>
      <c r="B105" s="11" t="s">
        <v>14</v>
      </c>
      <c r="C105" s="11" t="s">
        <v>319</v>
      </c>
      <c r="D105" s="31" t="s">
        <v>320</v>
      </c>
      <c r="E105" s="33">
        <v>114576</v>
      </c>
      <c r="F105" s="1">
        <v>1</v>
      </c>
      <c r="G105" s="27">
        <v>43602</v>
      </c>
      <c r="H105" s="33">
        <v>114576</v>
      </c>
      <c r="I105" s="33">
        <v>114576</v>
      </c>
      <c r="J105" s="28" t="s">
        <v>323</v>
      </c>
      <c r="K105" s="25">
        <v>36989912</v>
      </c>
      <c r="L105" s="1">
        <f t="shared" si="0"/>
        <v>0</v>
      </c>
    </row>
    <row r="106" spans="1:12" ht="45" x14ac:dyDescent="0.25">
      <c r="A106" s="24" t="s">
        <v>329</v>
      </c>
      <c r="B106" s="11" t="s">
        <v>14</v>
      </c>
      <c r="C106" s="11" t="s">
        <v>319</v>
      </c>
      <c r="D106" s="31" t="s">
        <v>320</v>
      </c>
      <c r="E106" s="33">
        <v>123146</v>
      </c>
      <c r="F106" s="1">
        <v>1</v>
      </c>
      <c r="G106" s="27">
        <v>43602</v>
      </c>
      <c r="H106" s="33">
        <v>123146</v>
      </c>
      <c r="I106" s="33">
        <v>123146</v>
      </c>
      <c r="J106" s="28" t="s">
        <v>323</v>
      </c>
      <c r="K106" s="25">
        <v>36989912</v>
      </c>
      <c r="L106" s="1">
        <f t="shared" si="0"/>
        <v>0</v>
      </c>
    </row>
    <row r="107" spans="1:12" ht="45" x14ac:dyDescent="0.25">
      <c r="A107" s="24" t="s">
        <v>330</v>
      </c>
      <c r="B107" s="11" t="s">
        <v>14</v>
      </c>
      <c r="C107" s="11" t="s">
        <v>319</v>
      </c>
      <c r="D107" s="31" t="s">
        <v>320</v>
      </c>
      <c r="E107" s="33">
        <v>143585</v>
      </c>
      <c r="F107" s="1">
        <v>1</v>
      </c>
      <c r="G107" s="27">
        <v>43602</v>
      </c>
      <c r="H107" s="33">
        <v>143585</v>
      </c>
      <c r="I107" s="33">
        <v>143585</v>
      </c>
      <c r="J107" s="28" t="s">
        <v>323</v>
      </c>
      <c r="K107" s="25">
        <v>36989912</v>
      </c>
      <c r="L107" s="1">
        <f t="shared" si="0"/>
        <v>0</v>
      </c>
    </row>
    <row r="108" spans="1:12" ht="45" x14ac:dyDescent="0.25">
      <c r="A108" s="24" t="s">
        <v>331</v>
      </c>
      <c r="B108" s="11" t="s">
        <v>14</v>
      </c>
      <c r="C108" s="11" t="s">
        <v>319</v>
      </c>
      <c r="D108" s="31" t="s">
        <v>320</v>
      </c>
      <c r="E108" s="33">
        <v>89315</v>
      </c>
      <c r="F108" s="1">
        <v>1</v>
      </c>
      <c r="G108" s="27">
        <v>43608</v>
      </c>
      <c r="H108" s="33">
        <v>89315</v>
      </c>
      <c r="I108" s="33">
        <v>89315</v>
      </c>
      <c r="J108" s="28" t="s">
        <v>323</v>
      </c>
      <c r="K108" s="25">
        <v>36989912</v>
      </c>
      <c r="L108" s="1">
        <f t="shared" si="0"/>
        <v>0</v>
      </c>
    </row>
    <row r="109" spans="1:12" ht="45" x14ac:dyDescent="0.25">
      <c r="A109" s="24" t="s">
        <v>332</v>
      </c>
      <c r="B109" s="11" t="s">
        <v>14</v>
      </c>
      <c r="C109" s="11" t="s">
        <v>319</v>
      </c>
      <c r="D109" s="31" t="s">
        <v>320</v>
      </c>
      <c r="E109" s="33">
        <v>199921</v>
      </c>
      <c r="F109" s="1">
        <v>1</v>
      </c>
      <c r="G109" s="27">
        <v>43621</v>
      </c>
      <c r="H109" s="33">
        <v>199921</v>
      </c>
      <c r="I109" s="33">
        <v>199921</v>
      </c>
      <c r="J109" s="28" t="s">
        <v>323</v>
      </c>
      <c r="K109" s="25">
        <v>36989912</v>
      </c>
      <c r="L109" s="1">
        <f t="shared" si="0"/>
        <v>0</v>
      </c>
    </row>
    <row r="110" spans="1:12" ht="45" x14ac:dyDescent="0.25">
      <c r="A110" s="24" t="s">
        <v>333</v>
      </c>
      <c r="B110" s="11" t="s">
        <v>14</v>
      </c>
      <c r="C110" s="11" t="s">
        <v>319</v>
      </c>
      <c r="D110" s="31" t="s">
        <v>320</v>
      </c>
      <c r="E110" s="33">
        <v>199500</v>
      </c>
      <c r="F110" s="1">
        <v>1</v>
      </c>
      <c r="G110" s="27">
        <v>43622</v>
      </c>
      <c r="H110" s="33">
        <v>199500</v>
      </c>
      <c r="I110" s="33">
        <v>199500</v>
      </c>
      <c r="J110" s="28" t="s">
        <v>323</v>
      </c>
      <c r="K110" s="25">
        <v>36989912</v>
      </c>
      <c r="L110" s="1">
        <f t="shared" si="0"/>
        <v>0</v>
      </c>
    </row>
    <row r="111" spans="1:12" ht="45" x14ac:dyDescent="0.25">
      <c r="A111" s="24" t="s">
        <v>334</v>
      </c>
      <c r="B111" s="11" t="s">
        <v>14</v>
      </c>
      <c r="C111" s="11" t="s">
        <v>319</v>
      </c>
      <c r="D111" s="31" t="s">
        <v>320</v>
      </c>
      <c r="E111" s="33">
        <v>55175</v>
      </c>
      <c r="F111" s="1">
        <v>1</v>
      </c>
      <c r="G111" s="27">
        <v>43654</v>
      </c>
      <c r="H111" s="33">
        <v>55175</v>
      </c>
      <c r="I111" s="33">
        <v>55175</v>
      </c>
      <c r="J111" s="28" t="s">
        <v>323</v>
      </c>
      <c r="K111" s="25">
        <v>36989912</v>
      </c>
      <c r="L111" s="1">
        <f t="shared" si="0"/>
        <v>0</v>
      </c>
    </row>
    <row r="112" spans="1:12" ht="45" x14ac:dyDescent="0.25">
      <c r="A112" s="24" t="s">
        <v>335</v>
      </c>
      <c r="B112" s="11" t="s">
        <v>14</v>
      </c>
      <c r="C112" s="11" t="s">
        <v>319</v>
      </c>
      <c r="D112" s="31" t="s">
        <v>320</v>
      </c>
      <c r="E112" s="33">
        <v>38415</v>
      </c>
      <c r="F112" s="1">
        <v>1</v>
      </c>
      <c r="G112" s="27">
        <v>43654</v>
      </c>
      <c r="H112" s="33">
        <v>38415</v>
      </c>
      <c r="I112" s="33">
        <v>38415</v>
      </c>
      <c r="J112" s="28" t="s">
        <v>323</v>
      </c>
      <c r="K112" s="25">
        <v>36989912</v>
      </c>
      <c r="L112" s="1">
        <f t="shared" si="0"/>
        <v>0</v>
      </c>
    </row>
    <row r="113" spans="1:12" x14ac:dyDescent="0.25">
      <c r="A113" s="47" t="s">
        <v>313</v>
      </c>
      <c r="B113" s="48"/>
      <c r="C113" s="48"/>
      <c r="D113" s="49"/>
      <c r="E113" s="39">
        <f>SUM(E49:E112)</f>
        <v>103295296.55</v>
      </c>
      <c r="F113" s="39">
        <f>SUM(F49:F112)</f>
        <v>64</v>
      </c>
      <c r="G113" s="40"/>
      <c r="H113" s="39">
        <f>SUM(H49:H96)</f>
        <v>43859490</v>
      </c>
      <c r="I113" s="39">
        <f>SUM(I49:I98)</f>
        <v>93874232.280000001</v>
      </c>
      <c r="J113" s="40"/>
      <c r="K113" s="40"/>
      <c r="L113" s="39">
        <f>SUM(L49:L96)</f>
        <v>3473324.27</v>
      </c>
    </row>
  </sheetData>
  <mergeCells count="4">
    <mergeCell ref="A1:D1"/>
    <mergeCell ref="B47:D47"/>
    <mergeCell ref="A48:L48"/>
    <mergeCell ref="A113:D113"/>
  </mergeCells>
  <hyperlinks>
    <hyperlink ref="A49" r:id="rId1"/>
    <hyperlink ref="A50" r:id="rId2"/>
    <hyperlink ref="A51" r:id="rId3"/>
    <hyperlink ref="A52" r:id="rId4"/>
    <hyperlink ref="A53" r:id="rId5"/>
    <hyperlink ref="A54" r:id="rId6"/>
    <hyperlink ref="A55" r:id="rId7"/>
    <hyperlink ref="A56" r:id="rId8" location="lots"/>
    <hyperlink ref="A57" r:id="rId9"/>
    <hyperlink ref="A58" r:id="rId10"/>
    <hyperlink ref="A59" r:id="rId11"/>
    <hyperlink ref="A60" r:id="rId12"/>
    <hyperlink ref="A61" r:id="rId13"/>
    <hyperlink ref="A62" r:id="rId14"/>
    <hyperlink ref="A63" r:id="rId15"/>
    <hyperlink ref="A64" r:id="rId16"/>
    <hyperlink ref="A65" r:id="rId17"/>
    <hyperlink ref="A66" r:id="rId18"/>
    <hyperlink ref="A67" r:id="rId19"/>
    <hyperlink ref="A68" r:id="rId20"/>
    <hyperlink ref="A69" r:id="rId21"/>
    <hyperlink ref="A70" r:id="rId22"/>
    <hyperlink ref="A71" r:id="rId23"/>
    <hyperlink ref="A72" r:id="rId24"/>
    <hyperlink ref="A73" r:id="rId25"/>
    <hyperlink ref="A74" r:id="rId26"/>
    <hyperlink ref="A75" r:id="rId27"/>
    <hyperlink ref="A76" r:id="rId28"/>
    <hyperlink ref="A77" r:id="rId29"/>
    <hyperlink ref="A78" r:id="rId30"/>
    <hyperlink ref="A79" r:id="rId31"/>
    <hyperlink ref="A80" r:id="rId32"/>
    <hyperlink ref="A81" r:id="rId33"/>
    <hyperlink ref="A82" r:id="rId34"/>
    <hyperlink ref="A83" r:id="rId35"/>
    <hyperlink ref="A84" r:id="rId36"/>
    <hyperlink ref="A85" r:id="rId37"/>
    <hyperlink ref="A86" r:id="rId38"/>
    <hyperlink ref="A87" r:id="rId39"/>
    <hyperlink ref="A88" r:id="rId40"/>
    <hyperlink ref="A89" r:id="rId41"/>
    <hyperlink ref="A90" r:id="rId42"/>
    <hyperlink ref="A91" r:id="rId43"/>
    <hyperlink ref="A92" r:id="rId44"/>
    <hyperlink ref="A93" r:id="rId45"/>
    <hyperlink ref="A94" r:id="rId46"/>
    <hyperlink ref="A95" r:id="rId47"/>
    <hyperlink ref="A96" r:id="rId48"/>
    <hyperlink ref="A97" r:id="rId49"/>
    <hyperlink ref="A98" r:id="rId50"/>
    <hyperlink ref="A99" r:id="rId51"/>
    <hyperlink ref="A100" r:id="rId52"/>
    <hyperlink ref="A101" r:id="rId53"/>
    <hyperlink ref="A102" r:id="rId54"/>
    <hyperlink ref="A103" r:id="rId55"/>
    <hyperlink ref="A104" r:id="rId56"/>
    <hyperlink ref="A105" r:id="rId57"/>
    <hyperlink ref="A106" r:id="rId58"/>
    <hyperlink ref="A107" r:id="rId59"/>
    <hyperlink ref="A108" r:id="rId60"/>
    <hyperlink ref="A109" r:id="rId61"/>
    <hyperlink ref="A110" r:id="rId62"/>
    <hyperlink ref="A111" r:id="rId63"/>
    <hyperlink ref="A112" r:id="rId64"/>
  </hyperlinks>
  <pageMargins left="0.78740157480314998" right="0.78740157480314998" top="0.78740157480314998" bottom="0.78740157480314998" header="0.78740157480314998" footer="0.78740157480314998"/>
  <pageSetup paperSize="9" orientation="portrait" horizontalDpi="300" verticalDpi="300" r:id="rId6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G1840-1</cp:lastModifiedBy>
  <dcterms:created xsi:type="dcterms:W3CDTF">2018-09-21T07:44:06Z</dcterms:created>
  <dcterms:modified xsi:type="dcterms:W3CDTF">2019-11-06T09:03:13Z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