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ИНФОРМАЦИОННЫЕ СИСТЕМЫ\ДЛЯ ОБНОВЛЕНИЯ сайта дніпрорада\"/>
    </mc:Choice>
  </mc:AlternateContent>
  <bookViews>
    <workbookView xWindow="0" yWindow="0" windowWidth="17970" windowHeight="5460" activeTab="1"/>
  </bookViews>
  <sheets>
    <sheet name="2018 рік" sheetId="1" r:id="rId1"/>
    <sheet name="2019рік" sheetId="2" r:id="rId2"/>
  </sheets>
  <definedNames>
    <definedName name="_xlnm._FilterDatabase" localSheetId="1" hidden="1">'2019рік'!$A$2:$G$65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3" i="1" l="1"/>
  <c r="A52" i="1"/>
  <c r="A51" i="1"/>
  <c r="A50" i="1"/>
  <c r="A49" i="1"/>
  <c r="A5"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 i="1"/>
  <c r="A4" i="2" l="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C4" i="2" l="1"/>
  <c r="C5" i="2" s="1"/>
  <c r="C6" i="2" s="1"/>
  <c r="C7" i="2" s="1"/>
  <c r="C8" i="2" s="1"/>
  <c r="C9" i="2" s="1"/>
  <c r="C10" i="2" s="1"/>
</calcChain>
</file>

<file path=xl/sharedStrings.xml><?xml version="1.0" encoding="utf-8"?>
<sst xmlns="http://schemas.openxmlformats.org/spreadsheetml/2006/main" count="412" uniqueCount="273">
  <si>
    <t>№ п/п</t>
  </si>
  <si>
    <t>Код ЄДРПОУ</t>
  </si>
  <si>
    <t>Номер договору</t>
  </si>
  <si>
    <t>Дата підписання</t>
  </si>
  <si>
    <t>Предмет договору</t>
  </si>
  <si>
    <t>Договір приєднання до Регламенту авторизованого електронного майданчику "Держзакупівлі.Онлайн"</t>
  </si>
  <si>
    <t>Договір оренди нерухомого майна, що належить до комунальної власності територіальної громади міста</t>
  </si>
  <si>
    <t>Договір купівлі-продажу питної води, аксесуарів для води та їх комплектуючих</t>
  </si>
  <si>
    <t>Договір про відшкодування витрат балансоутримувача на утримання орендованого нерухомого майна та надання комунальних послуг орендарю</t>
  </si>
  <si>
    <t>Договір на надання послуг за проведення незалежної оцінки та реценцування звіту з оцінки майна</t>
  </si>
  <si>
    <t>Договір оренди нерухомого майна, що належить до комунальної власності територільної громади міста</t>
  </si>
  <si>
    <t>Договір купівлі-продажу офісного крісла signal(білий)</t>
  </si>
  <si>
    <t>Договір купівлі-продажу канцелярських товарів та паперових виробів</t>
  </si>
  <si>
    <t>Договір підряду з сервісного обслуговування систем кондиціювання</t>
  </si>
  <si>
    <t xml:space="preserve">«код ДК 021:2015 – 7226-0000-5 Послуги, пов’язані з програмним забезпеченням (послуга з розробки модуля програмного забезпечення інтеграції об’єктів автоматизованої системи керування дорожнім рухом до системи головного центру автоматизованого керування взаємодії систем та його автоматизованого помічника) </t>
  </si>
  <si>
    <t>Послуги з фарбування стін</t>
  </si>
  <si>
    <t>Фарба інтер'єрна</t>
  </si>
  <si>
    <t>Генеральний договір строкового депозиту(порядок залучення грошових коштів)</t>
  </si>
  <si>
    <t>№4180308602022018-11</t>
  </si>
  <si>
    <t>№ 53-ДРА/18</t>
  </si>
  <si>
    <t>314-ДРА/18</t>
  </si>
  <si>
    <t>02/092018</t>
  </si>
  <si>
    <t>05/04-18</t>
  </si>
  <si>
    <t>02-09/2018</t>
  </si>
  <si>
    <t>12/0918</t>
  </si>
  <si>
    <t>1909/11</t>
  </si>
  <si>
    <t>1909/12</t>
  </si>
  <si>
    <t>2018/ДО/175-018</t>
  </si>
  <si>
    <t>11/10</t>
  </si>
  <si>
    <t>11-1/18</t>
  </si>
  <si>
    <t>1 980 000, 00</t>
  </si>
  <si>
    <t>1 287 000, 00</t>
  </si>
  <si>
    <t>990 000, 00</t>
  </si>
  <si>
    <t>2 970 000, 00</t>
  </si>
  <si>
    <t>2 277 000, 00</t>
  </si>
  <si>
    <t>2 772 000, 00</t>
  </si>
  <si>
    <t>3 465 000, 00</t>
  </si>
  <si>
    <t>396 000, 00</t>
  </si>
  <si>
    <t>693 000, 00</t>
  </si>
  <si>
    <t>4 158 000, 00</t>
  </si>
  <si>
    <t>2990, 00</t>
  </si>
  <si>
    <t>3 700 000, 00</t>
  </si>
  <si>
    <t>4 207 500, 00</t>
  </si>
  <si>
    <t>Сума договору, грн.</t>
  </si>
  <si>
    <t>ІПН 2839204223</t>
  </si>
  <si>
    <t>ПАТАБ "Укргазбанк"</t>
  </si>
  <si>
    <t>Департамент по роботі з активами ДМР</t>
  </si>
  <si>
    <t>ТОВ "Держзакупівлі.Онлайн"</t>
  </si>
  <si>
    <t>ІПН 390083226562</t>
  </si>
  <si>
    <t>КП "Бюро обліку майнових прав та діяльноситі з нерухомості"ДМР</t>
  </si>
  <si>
    <t>ТОВ "ЕКСПЕРТ-ГРУП"</t>
  </si>
  <si>
    <t>ТОВ "І.М.-Бест"</t>
  </si>
  <si>
    <t>Назва організацій з якими  КП "Інформаційні системи" ДМР уклало договори надання послуг, закупівлі товару, тощо</t>
  </si>
  <si>
    <t>ТОВ "ТПД №1"</t>
  </si>
  <si>
    <t>ФОП Ельке Олександр Ігорович</t>
  </si>
  <si>
    <t>ФОП Шагунов А.А.</t>
  </si>
  <si>
    <t>ФОП Низький М.М.</t>
  </si>
  <si>
    <t>ФОП Низька Людмила Сергіївна</t>
  </si>
  <si>
    <t>ФОП Пилипова О.М.(Аква Базис)</t>
  </si>
  <si>
    <t>ПАТ"УКРПОШТА"</t>
  </si>
  <si>
    <t>241018-11/2.3Р11</t>
  </si>
  <si>
    <t>КП0741</t>
  </si>
  <si>
    <t>ТОВ "КЭН"</t>
  </si>
  <si>
    <t>ТОВ "КОМЕЛ"</t>
  </si>
  <si>
    <t>24083083</t>
  </si>
  <si>
    <t>20267461</t>
  </si>
  <si>
    <t>ІПН 3213517993</t>
  </si>
  <si>
    <t>153</t>
  </si>
  <si>
    <t>ТОВ "БТІ-ГРУП"</t>
  </si>
  <si>
    <t>Проведення незалежної оцінки майна</t>
  </si>
  <si>
    <t>ДпБ-00156</t>
  </si>
  <si>
    <t>ТОВ АВЕРС КАНЦЕЛЯРИЯ"</t>
  </si>
  <si>
    <t>39417349</t>
  </si>
  <si>
    <t>301118-05/23Р11</t>
  </si>
  <si>
    <t>27/11</t>
  </si>
  <si>
    <t>54/18-к</t>
  </si>
  <si>
    <t>Комплекс організаційно-техничних заходів по забезпеченню охоронності об'єкта, від противоправних посягань на нього сторонніх осіб</t>
  </si>
  <si>
    <t>КП "Муніципальна варта"</t>
  </si>
  <si>
    <t>1-21/12</t>
  </si>
  <si>
    <t>45000000-7 Будівельні роботи та поточіний ремонт(послуга з поточного ремонту адміністратівної будівлі за адресою м.Дніпро , пр. Д.Яворницького,75</t>
  </si>
  <si>
    <t>В-211218/01</t>
  </si>
  <si>
    <t>ПП "Вега-Плюс"</t>
  </si>
  <si>
    <t>Техничне обслуговування принтера CANON Pixma TS 5140</t>
  </si>
  <si>
    <t>549-ДРА/18</t>
  </si>
  <si>
    <t>Договір оренди нерухомого майна, що перебуває на балансі КП "Міське управління справами"</t>
  </si>
  <si>
    <t>14/12-2018</t>
  </si>
  <si>
    <t>КП"Міське управління справами"</t>
  </si>
  <si>
    <t>Договір надання комунальних послуг, щодо обслуговвування будівлі, за адресою пр.Д.Яворницького,75</t>
  </si>
  <si>
    <t>27/12-1</t>
  </si>
  <si>
    <t>Папір офісний</t>
  </si>
  <si>
    <t>27/12-2018</t>
  </si>
  <si>
    <t>Канцелярські товари</t>
  </si>
  <si>
    <r>
      <t>«</t>
    </r>
    <r>
      <rPr>
        <b/>
        <sz val="11"/>
        <color theme="1"/>
        <rFont val="Calibri"/>
        <family val="2"/>
        <charset val="204"/>
        <scheme val="minor"/>
      </rPr>
      <t>код 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Центрального району)»</t>
    </r>
  </si>
  <si>
    <r>
      <t xml:space="preserve">«код </t>
    </r>
    <r>
      <rPr>
        <b/>
        <sz val="11"/>
        <color theme="1"/>
        <rFont val="Calibri"/>
        <family val="2"/>
        <charset val="204"/>
        <scheme val="minor"/>
      </rPr>
      <t>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Чечелівського району)»</t>
    </r>
  </si>
  <si>
    <r>
      <t xml:space="preserve">«код </t>
    </r>
    <r>
      <rPr>
        <b/>
        <sz val="11"/>
        <color theme="1"/>
        <rFont val="Calibri"/>
        <family val="2"/>
        <charset val="204"/>
        <scheme val="minor"/>
      </rPr>
      <t>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Індустріального району)»</t>
    </r>
  </si>
  <si>
    <r>
      <t xml:space="preserve">«код </t>
    </r>
    <r>
      <rPr>
        <b/>
        <sz val="11"/>
        <color theme="1"/>
        <rFont val="Calibri"/>
        <family val="2"/>
        <charset val="204"/>
        <scheme val="minor"/>
      </rPr>
      <t>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Новокодацького району)»</t>
    </r>
  </si>
  <si>
    <r>
      <t xml:space="preserve">«код </t>
    </r>
    <r>
      <rPr>
        <b/>
        <sz val="11"/>
        <color theme="1"/>
        <rFont val="Calibri"/>
        <family val="2"/>
        <charset val="204"/>
        <scheme val="minor"/>
      </rPr>
      <t>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Самарського району)»</t>
    </r>
  </si>
  <si>
    <r>
      <t xml:space="preserve">«код </t>
    </r>
    <r>
      <rPr>
        <b/>
        <sz val="11"/>
        <color theme="1"/>
        <rFont val="Calibri"/>
        <family val="2"/>
        <charset val="204"/>
        <scheme val="minor"/>
      </rPr>
      <t>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Шевченківського району)»</t>
    </r>
  </si>
  <si>
    <r>
      <t xml:space="preserve">«код </t>
    </r>
    <r>
      <rPr>
        <b/>
        <sz val="11"/>
        <color theme="1"/>
        <rFont val="Calibri"/>
        <family val="2"/>
        <charset val="204"/>
        <scheme val="minor"/>
      </rPr>
      <t>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Соборного району)»</t>
    </r>
  </si>
  <si>
    <r>
      <t>Послуга з розробки модуля програмного забезпечення інтеграції системи керування об’єктами мереж освітлення міста до системи головного центру автоматизованого керування (</t>
    </r>
    <r>
      <rPr>
        <b/>
        <sz val="11"/>
        <color theme="1"/>
        <rFont val="Calibri"/>
        <family val="2"/>
        <charset val="204"/>
        <scheme val="minor"/>
      </rPr>
      <t>код ДК 021:2015-</t>
    </r>
    <r>
      <rPr>
        <sz val="11"/>
        <color theme="1"/>
        <rFont val="Calibri"/>
        <family val="2"/>
        <charset val="204"/>
        <scheme val="minor"/>
      </rPr>
      <t xml:space="preserve"> </t>
    </r>
    <r>
      <rPr>
        <b/>
        <sz val="11"/>
        <color theme="1"/>
        <rFont val="Calibri"/>
        <family val="2"/>
        <charset val="204"/>
        <scheme val="minor"/>
      </rPr>
      <t>72260000-5</t>
    </r>
    <r>
      <rPr>
        <sz val="11"/>
        <color theme="1"/>
        <rFont val="Calibri"/>
        <family val="2"/>
        <charset val="204"/>
        <scheme val="minor"/>
      </rPr>
      <t xml:space="preserve"> Послуга пов’язана з програмним забезпеченням)</t>
    </r>
  </si>
  <si>
    <r>
      <t xml:space="preserve">Апаратно-програмний комплекс автоматизованої системи керування ліфтів (код </t>
    </r>
    <r>
      <rPr>
        <b/>
        <sz val="11"/>
        <color theme="1"/>
        <rFont val="Calibri"/>
        <family val="2"/>
        <charset val="204"/>
        <scheme val="minor"/>
      </rPr>
      <t xml:space="preserve">ДК 021:2015 -30210000-4 </t>
    </r>
    <r>
      <rPr>
        <sz val="11"/>
        <color theme="1"/>
        <rFont val="Calibri"/>
        <family val="2"/>
        <charset val="204"/>
        <scheme val="minor"/>
      </rPr>
      <t>– Машини для обробки даних (апаратна частина) (апаратно-програмний комплекс автоматизованої системи диспетчеризації ліфтів)</t>
    </r>
  </si>
  <si>
    <r>
      <t xml:space="preserve">Послуrа з розробки модуля програмного забезпечення взаємодiї систем керування об'сктами мереж освiтлення міста, автоматизованої системи диспетчеризацiї лiфтiв та автоматизованої системи керування дорожнiм рухом (код  </t>
    </r>
    <r>
      <rPr>
        <b/>
        <sz val="11"/>
        <color theme="1"/>
        <rFont val="Calibri"/>
        <family val="2"/>
        <charset val="204"/>
        <scheme val="minor"/>
      </rPr>
      <t>ДК</t>
    </r>
    <r>
      <rPr>
        <sz val="11"/>
        <color theme="1"/>
        <rFont val="Calibri"/>
        <family val="2"/>
        <charset val="204"/>
        <scheme val="minor"/>
      </rPr>
      <t xml:space="preserve"> </t>
    </r>
    <r>
      <rPr>
        <b/>
        <sz val="11"/>
        <color theme="1"/>
        <rFont val="Calibri"/>
        <family val="2"/>
        <charset val="204"/>
        <scheme val="minor"/>
      </rPr>
      <t xml:space="preserve">021:2015-72260000-5 </t>
    </r>
    <r>
      <rPr>
        <sz val="11"/>
        <color theme="1"/>
        <rFont val="Calibri"/>
        <family val="2"/>
        <charset val="204"/>
        <scheme val="minor"/>
      </rPr>
      <t>Послуги, пов'язанi з програмним забезпеченням (послуга з розробки модуля  програмного забезпечення взаємодiї систем керування об'ектами мереж освiтлення міста, автоматизованої системи диспетчеризацiї ліфтів та автоматизованої системи керування дорожнiм рухом)</t>
    </r>
  </si>
  <si>
    <r>
      <t xml:space="preserve">«код </t>
    </r>
    <r>
      <rPr>
        <b/>
        <sz val="11"/>
        <color theme="1"/>
        <rFont val="Calibri"/>
        <family val="2"/>
        <charset val="204"/>
        <scheme val="minor"/>
      </rPr>
      <t xml:space="preserve">ДК 021:2015 -30210000-4 </t>
    </r>
    <r>
      <rPr>
        <sz val="11"/>
        <color theme="1"/>
        <rFont val="Calibri"/>
        <family val="2"/>
        <charset val="204"/>
        <scheme val="minor"/>
      </rPr>
      <t>–  Машини для обробки даних» (апаратний комплекс взаємодії систем керування об‘єктами мереж освітлення міста, автоматизованої системи диспетчеризації ліфтів та автоматизованої системи керування дорожнім рухом) Апаратний комплекс взаємодії систем керування об‘єктами мереж освітлення міста, автоматизованої системи диспетчеризації ліфтів та автоматизованої системи керування дорожнім рухом</t>
    </r>
  </si>
  <si>
    <r>
      <t xml:space="preserve"> «код </t>
    </r>
    <r>
      <rPr>
        <b/>
        <sz val="11"/>
        <color theme="1"/>
        <rFont val="Calibri"/>
        <family val="2"/>
        <charset val="204"/>
        <scheme val="minor"/>
      </rPr>
      <t>ДК 021:2015 – 31430000-9</t>
    </r>
    <r>
      <rPr>
        <sz val="11"/>
        <color theme="1"/>
        <rFont val="Calibri"/>
        <family val="2"/>
        <charset val="204"/>
        <scheme val="minor"/>
      </rPr>
      <t xml:space="preserve"> Електричні акумулятори</t>
    </r>
  </si>
  <si>
    <r>
      <t>код ДК 021:2015 35120000-1</t>
    </r>
    <r>
      <rPr>
        <sz val="11"/>
        <color theme="1"/>
        <rFont val="Calibri"/>
        <family val="2"/>
        <charset val="204"/>
        <scheme val="minor"/>
      </rPr>
      <t xml:space="preserve"> - Системи та пристрої нагляду та охорони</t>
    </r>
  </si>
  <si>
    <r>
      <rPr>
        <b/>
        <sz val="11"/>
        <color theme="1"/>
        <rFont val="Calibri"/>
        <family val="2"/>
        <charset val="204"/>
        <scheme val="minor"/>
      </rPr>
      <t>кдк-22210000-5</t>
    </r>
    <r>
      <rPr>
        <sz val="11"/>
        <color theme="1"/>
        <rFont val="Calibri"/>
        <family val="2"/>
        <charset val="204"/>
        <scheme val="minor"/>
      </rPr>
      <t xml:space="preserve"> Періодичні видання (Радник у сфері державних закупівль)</t>
    </r>
  </si>
  <si>
    <r>
      <t xml:space="preserve">кдк-30230000-0 </t>
    </r>
    <r>
      <rPr>
        <sz val="11"/>
        <color theme="1"/>
        <rFont val="Calibri"/>
        <family val="2"/>
        <charset val="204"/>
        <scheme val="minor"/>
      </rPr>
      <t>Комп'ютерне обладнання</t>
    </r>
  </si>
  <si>
    <r>
      <t>кдк-30192112-9</t>
    </r>
    <r>
      <rPr>
        <sz val="11"/>
        <color theme="1"/>
        <rFont val="Calibri"/>
        <family val="2"/>
        <charset val="204"/>
        <scheme val="minor"/>
      </rPr>
      <t xml:space="preserve"> чорнила для друкарського обладнення</t>
    </r>
    <r>
      <rPr>
        <b/>
        <sz val="11"/>
        <color theme="1"/>
        <rFont val="Calibri"/>
        <family val="2"/>
        <charset val="204"/>
        <scheme val="minor"/>
      </rPr>
      <t xml:space="preserve">                                                                30125100-2 </t>
    </r>
    <r>
      <rPr>
        <sz val="11"/>
        <color theme="1"/>
        <rFont val="Calibri"/>
        <family val="2"/>
        <charset val="204"/>
        <scheme val="minor"/>
      </rPr>
      <t>Картриджі з тонером</t>
    </r>
  </si>
  <si>
    <r>
      <t xml:space="preserve">5000000-7 </t>
    </r>
    <r>
      <rPr>
        <sz val="11"/>
        <color theme="1"/>
        <rFont val="Calibri"/>
        <family val="2"/>
        <charset val="204"/>
        <scheme val="minor"/>
      </rPr>
      <t>Будівельні роботи та поточний ремон</t>
    </r>
  </si>
  <si>
    <r>
      <t xml:space="preserve">кдк-30190000-7 </t>
    </r>
    <r>
      <rPr>
        <sz val="11"/>
        <rFont val="Calibri"/>
        <family val="2"/>
        <charset val="204"/>
        <scheme val="minor"/>
      </rPr>
      <t>Офісне устаткування та приладдя різне</t>
    </r>
  </si>
  <si>
    <t>34315660</t>
  </si>
  <si>
    <t xml:space="preserve"> КП "Міське управління справами" ДМР</t>
  </si>
  <si>
    <t>Договір на відшкодуваннявитрат балансоотримувача на надання комунальних послуг та послуг з обслуговування нерухомого майна орендарю</t>
  </si>
  <si>
    <t>113125</t>
  </si>
  <si>
    <t>35256291</t>
  </si>
  <si>
    <t>ТОВ "Ліга закон"</t>
  </si>
  <si>
    <t>Договір -рахунок Ліцензія на право використання комп. Прог.(Сервіс "Інтерактивна бухгалтерія) Продовження дії ліцензії на право використання комп.прог.</t>
  </si>
  <si>
    <t>1</t>
  </si>
  <si>
    <t>2</t>
  </si>
  <si>
    <t>3</t>
  </si>
  <si>
    <t>4</t>
  </si>
  <si>
    <t>5</t>
  </si>
  <si>
    <t>6</t>
  </si>
  <si>
    <t>7</t>
  </si>
  <si>
    <t>8</t>
  </si>
  <si>
    <t>2018 рік</t>
  </si>
  <si>
    <t>2019 рік</t>
  </si>
  <si>
    <t>3423075</t>
  </si>
  <si>
    <t>13490997</t>
  </si>
  <si>
    <t>ПрАТ "УАСК АСКА"</t>
  </si>
  <si>
    <t>Договір страхуваннянежитлового приміщення, за адресою м.Дніпро, вул Мечникова,6,  4поверх</t>
  </si>
  <si>
    <t>3423076</t>
  </si>
  <si>
    <t>Договір страхуваннянежитлового приміщення, за адресою м.Дніпро, пр.Д.Яворницького, 75,  7поверх</t>
  </si>
  <si>
    <t>250119-07/2.3ЗР11</t>
  </si>
  <si>
    <t>ДпБ-00168</t>
  </si>
  <si>
    <t>3021303972</t>
  </si>
  <si>
    <t>ФОП Братута В.О.</t>
  </si>
  <si>
    <t>2/28</t>
  </si>
  <si>
    <t>35698171</t>
  </si>
  <si>
    <t>ТОВ "ІНКАП"</t>
  </si>
  <si>
    <t>3/28</t>
  </si>
  <si>
    <t>1/28-01</t>
  </si>
  <si>
    <t>64/19к</t>
  </si>
  <si>
    <t>37538877</t>
  </si>
  <si>
    <t>40506232</t>
  </si>
  <si>
    <t>Департамент благоустрою та інфраструктури ДМР</t>
  </si>
  <si>
    <t xml:space="preserve">Про здійснення перерахування внесків у статутний капітал КП за рахунок коштів міського бюджету </t>
  </si>
  <si>
    <t>16-01/2019</t>
  </si>
  <si>
    <t>23</t>
  </si>
  <si>
    <t>Флэш-накопичувач</t>
  </si>
  <si>
    <t>16/01-1</t>
  </si>
  <si>
    <t>2019/ГДД/175-002</t>
  </si>
  <si>
    <t>АТ "УКРГАЗБАНК"</t>
  </si>
  <si>
    <t>Генеральний депозитний договір</t>
  </si>
  <si>
    <t>1/29-12</t>
  </si>
  <si>
    <t>2/29-12</t>
  </si>
  <si>
    <t>3/29-12</t>
  </si>
  <si>
    <t>4/29-12</t>
  </si>
  <si>
    <t>5/29-12</t>
  </si>
  <si>
    <t>6/29-12</t>
  </si>
  <si>
    <t>Договір відповідального зберігання  Молуля програмного забезпечення взаємодії системи інтеграції об'єктами мереж освітлення міста  автоматизованої системи керування дорожнім рухом до системи головному центру автоматизованого керування взаємодії системи та його автоматизованого помічника</t>
  </si>
  <si>
    <t>Договір відповідального зберігання  Апапаратно-програмного комплексу  автоматизованої системи диспетчеризації ліфтів</t>
  </si>
  <si>
    <t xml:space="preserve">Договір відповідального зберігання  Апапаратного комплексу взаємодії систем керування об'єктами мереж освітлення міста автоматизованої системи диспетчеризації ліфтів та автоматизованої системи керування дорожним рухом </t>
  </si>
  <si>
    <t>Договір відповідального зберігання  Молуля програмного забезпечення взаємодії системи керування об'єктами мереж освітлення міста  автоматизованої системи диспетчеризації ліфтів та автоматизованої системи керування дорожним рухом</t>
  </si>
  <si>
    <t>Договір відповідального зберігання  Молуля програмного забезпечення інтеграції системи керування об'єктами мереж освітлення міста до системи головного центру автоматизованого керування</t>
  </si>
  <si>
    <t>7/29-12</t>
  </si>
  <si>
    <t>Договір відповідального зберігання  Молулів автоматизованого керування обїєктами систем диспетчеризації ліфтів АНД району</t>
  </si>
  <si>
    <t>Договір відповідального зберігання  Молулів автоматизованого керування обїєктами систем диспетчеризації ліфтів Індустріального району</t>
  </si>
  <si>
    <t>Договір відповідального зберігання  Молулів автоматизованого керування обїєктами систем диспетчеризації ліфтів Новокодацького району</t>
  </si>
  <si>
    <t>8/29-12</t>
  </si>
  <si>
    <t>786н</t>
  </si>
  <si>
    <t>Дніпропетровська торгово-промислова палата</t>
  </si>
  <si>
    <t>Послуги з професійної підготовки у сфері підвищення кваліфікації</t>
  </si>
  <si>
    <t>98</t>
  </si>
  <si>
    <t>ТОВ "Екографіка"</t>
  </si>
  <si>
    <t>Поліграфічні послуги з друку самокліючих наліпок</t>
  </si>
  <si>
    <t>99</t>
  </si>
  <si>
    <t>Професійні дизайнерські послуги</t>
  </si>
  <si>
    <t>02944828</t>
  </si>
  <si>
    <t>4/28</t>
  </si>
  <si>
    <t>ФОП  Лисиця М.В.</t>
  </si>
  <si>
    <t>Технічне обслуговування і ремонт офісної техніки</t>
  </si>
  <si>
    <t>5/28</t>
  </si>
  <si>
    <t>Картриджі Сanon 725 Black</t>
  </si>
  <si>
    <t>080419-04/2.3Р11</t>
  </si>
  <si>
    <t>1/22-03</t>
  </si>
  <si>
    <t>2/22-03</t>
  </si>
  <si>
    <t>3/22-03</t>
  </si>
  <si>
    <t>4/22-03</t>
  </si>
  <si>
    <t>5/22-03</t>
  </si>
  <si>
    <t>6/22-03</t>
  </si>
  <si>
    <t>7/22-03</t>
  </si>
  <si>
    <t>8/22-03</t>
  </si>
  <si>
    <t>Договір відповідального зберігання  Молулів автоматизованого керування обїєктами систем диспетчеризації ліфтів Амур-Нижньодніпровского району</t>
  </si>
  <si>
    <t>Договір відповідального зберігання  Молулів автоматизованого керування обїєктами систем диспетчеризації ліфтів Самарського району</t>
  </si>
  <si>
    <t>Договір відповідального зберігання  Молулів автоматизованого керування обїєктами систем диспетчеризації ліфтів Соборного району</t>
  </si>
  <si>
    <t>Договір відповідального зберігання  Молулів автоматизованого керування обїєктами систем диспетчеризації ліфтів Чечелівського району</t>
  </si>
  <si>
    <t>Договір відповідального зберігання  Молулів автоматизованого керування обїєктами систем диспетчеризації ліфтів Центрального району</t>
  </si>
  <si>
    <t>Договір відповідального зберігання  Молулів автоматизованого керування обїєктами систем диспетчеризації ліфтів Шевченківського району</t>
  </si>
  <si>
    <t>29/03/19</t>
  </si>
  <si>
    <t>14.05.2019р.</t>
  </si>
  <si>
    <t xml:space="preserve"> № 15 </t>
  </si>
  <si>
    <t xml:space="preserve"> № 14 </t>
  </si>
  <si>
    <t xml:space="preserve"> № 16 </t>
  </si>
  <si>
    <t xml:space="preserve"> № 17</t>
  </si>
  <si>
    <t xml:space="preserve"> № 18</t>
  </si>
  <si>
    <t xml:space="preserve"> № 19 </t>
  </si>
  <si>
    <t xml:space="preserve"> № 20</t>
  </si>
  <si>
    <t xml:space="preserve"> № 21</t>
  </si>
  <si>
    <t>974,700</t>
  </si>
  <si>
    <t>ТОВ "Вікейтс"</t>
  </si>
  <si>
    <t>30230000-0 Комп'ютерне обладнання Придбання плати контролю перекосу фаз Амур -Нижньодніпровського району</t>
  </si>
  <si>
    <t>30230000-0 Комп'ютерне обладнання Придбання плати контролю перекосу фаз Індустріального  району</t>
  </si>
  <si>
    <t>30230000-0 Комп'ютерне обладнання Придбання плати контролю перекосу фаз Новокодацького  району</t>
  </si>
  <si>
    <t>30230000-0 Комп'ютерне обладнання Придбання плати контролю перекосу фаз Самарського  району</t>
  </si>
  <si>
    <t>30230000-0 Комп'ютерне обладнання Придбання плати контролю перекосу фаз Соборного  району</t>
  </si>
  <si>
    <t>30230000-0 Комп'ютерне обладнання Придбання плати контролю перекосу фаз Центрального  району</t>
  </si>
  <si>
    <t>30230000-0 Комп'ютерне обладнання Придбання плати контролю перекосу фаз Чечелівського  району</t>
  </si>
  <si>
    <t>30230000-0 Комп'ютерне обладнання Придбання плати контролю перекосу фаз Шевченківського  району</t>
  </si>
  <si>
    <t>42432367</t>
  </si>
  <si>
    <t>14/05/19</t>
  </si>
  <si>
    <r>
      <t xml:space="preserve">«код </t>
    </r>
    <r>
      <rPr>
        <b/>
        <sz val="11"/>
        <color theme="1"/>
        <rFont val="Calibri"/>
        <family val="2"/>
        <charset val="204"/>
        <scheme val="minor"/>
      </rPr>
      <t>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Індустріального району)»</t>
    </r>
  </si>
  <si>
    <r>
      <t xml:space="preserve">«код </t>
    </r>
    <r>
      <rPr>
        <b/>
        <sz val="11"/>
        <color theme="1"/>
        <rFont val="Calibri"/>
        <family val="2"/>
        <charset val="204"/>
        <scheme val="minor"/>
      </rPr>
      <t>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Самарського району)»</t>
    </r>
  </si>
  <si>
    <r>
      <t xml:space="preserve">«код </t>
    </r>
    <r>
      <rPr>
        <b/>
        <sz val="11"/>
        <color theme="1"/>
        <rFont val="Calibri"/>
        <family val="2"/>
        <charset val="204"/>
        <scheme val="minor"/>
      </rPr>
      <t>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Соборного району)»</t>
    </r>
  </si>
  <si>
    <r>
      <t xml:space="preserve">«код </t>
    </r>
    <r>
      <rPr>
        <b/>
        <sz val="11"/>
        <color theme="1"/>
        <rFont val="Calibri"/>
        <family val="2"/>
        <charset val="204"/>
        <scheme val="minor"/>
      </rPr>
      <t>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Чечелівського району)»</t>
    </r>
  </si>
  <si>
    <r>
      <t>«</t>
    </r>
    <r>
      <rPr>
        <b/>
        <sz val="11"/>
        <color theme="1"/>
        <rFont val="Calibri"/>
        <family val="2"/>
        <charset val="204"/>
        <scheme val="minor"/>
      </rPr>
      <t>код 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Центрального району)»</t>
    </r>
  </si>
  <si>
    <r>
      <t xml:space="preserve">«код </t>
    </r>
    <r>
      <rPr>
        <b/>
        <sz val="11"/>
        <color theme="1"/>
        <rFont val="Calibri"/>
        <family val="2"/>
        <charset val="204"/>
        <scheme val="minor"/>
      </rPr>
      <t>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Шевченківського району)»</t>
    </r>
  </si>
  <si>
    <r>
      <t xml:space="preserve">«код </t>
    </r>
    <r>
      <rPr>
        <b/>
        <sz val="11"/>
        <color theme="1"/>
        <rFont val="Calibri"/>
        <family val="2"/>
        <charset val="204"/>
        <scheme val="minor"/>
      </rPr>
      <t>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Новокодацького району)»</t>
    </r>
  </si>
  <si>
    <r>
      <rPr>
        <b/>
        <sz val="11"/>
        <color theme="1"/>
        <rFont val="Calibri"/>
        <family val="2"/>
        <charset val="204"/>
        <scheme val="minor"/>
      </rPr>
      <t>код ДК 021:2015-22200000-2</t>
    </r>
    <r>
      <rPr>
        <sz val="11"/>
        <color theme="1"/>
        <rFont val="Calibri"/>
        <family val="2"/>
        <charset val="204"/>
        <scheme val="minor"/>
      </rPr>
      <t xml:space="preserve"> - Періодичні видання (Бібліотечка голови профспілкового комітету, Профспілкові вісті, Позиція)</t>
    </r>
  </si>
  <si>
    <r>
      <t>код ДК 021:2015</t>
    </r>
    <r>
      <rPr>
        <sz val="11"/>
        <color theme="1"/>
        <rFont val="Calibri"/>
        <family val="2"/>
        <charset val="204"/>
        <scheme val="minor"/>
      </rPr>
      <t>-</t>
    </r>
    <r>
      <rPr>
        <b/>
        <sz val="11"/>
        <color theme="1"/>
        <rFont val="Calibri"/>
        <family val="2"/>
        <charset val="204"/>
        <scheme val="minor"/>
      </rPr>
      <t>30120000-6 -</t>
    </r>
    <r>
      <rPr>
        <sz val="11"/>
        <color theme="1"/>
        <rFont val="Calibri"/>
        <family val="2"/>
        <charset val="204"/>
        <scheme val="minor"/>
      </rPr>
      <t>Фотокопіювальне та поліграфічне обладнання для офсетного друку (картриджі)</t>
    </r>
  </si>
  <si>
    <r>
      <t xml:space="preserve">Код ДК 021:2015 (CPV): 79800000-2 - </t>
    </r>
    <r>
      <rPr>
        <sz val="11"/>
        <color theme="1"/>
        <rFont val="Calibri"/>
        <family val="2"/>
        <charset val="204"/>
      </rPr>
      <t>Друкарські та супутні послуги( самокліюча наліпка з написом)</t>
    </r>
  </si>
  <si>
    <r>
      <t>Код ДК 021-2015 (CPV): 34990000-3 -</t>
    </r>
    <r>
      <rPr>
        <sz val="11"/>
        <color theme="1"/>
        <rFont val="Calibri"/>
        <family val="2"/>
        <charset val="204"/>
      </rPr>
      <t xml:space="preserve"> Регулювальне, запобіжне, сигнальне та освітлювальне обладнання(підставка для табличкі паркувальної)</t>
    </r>
  </si>
  <si>
    <r>
      <rPr>
        <b/>
        <sz val="11"/>
        <color theme="1"/>
        <rFont val="Calibri"/>
        <family val="2"/>
        <charset val="204"/>
        <scheme val="minor"/>
      </rPr>
      <t xml:space="preserve">Код ДК 021:2015 (CPV): 39130000-2 </t>
    </r>
    <r>
      <rPr>
        <sz val="11"/>
        <color theme="1"/>
        <rFont val="Calibri"/>
        <family val="2"/>
        <charset val="204"/>
        <scheme val="minor"/>
      </rPr>
      <t xml:space="preserve"> - Офісні меблі  (стіл офісний)</t>
    </r>
  </si>
  <si>
    <r>
      <rPr>
        <b/>
        <sz val="11"/>
        <color theme="1"/>
        <rFont val="Calibri"/>
        <family val="2"/>
        <charset val="204"/>
        <scheme val="minor"/>
      </rPr>
      <t>кдк-22210000-5</t>
    </r>
    <r>
      <rPr>
        <sz val="11"/>
        <color theme="1"/>
        <rFont val="Calibri"/>
        <family val="2"/>
        <charset val="204"/>
        <scheme val="minor"/>
      </rPr>
      <t xml:space="preserve"> Періодичні видання (Радник у сфері державних закупівль)</t>
    </r>
  </si>
  <si>
    <r>
      <t xml:space="preserve">кдк-30190000-7 </t>
    </r>
    <r>
      <rPr>
        <sz val="11"/>
        <color theme="1"/>
        <rFont val="Calibri"/>
        <family val="2"/>
        <charset val="204"/>
        <scheme val="minor"/>
      </rPr>
      <t>Офісне устаткування та приладдя різне</t>
    </r>
  </si>
  <si>
    <r>
      <t xml:space="preserve">кдк-30190000-7 </t>
    </r>
    <r>
      <rPr>
        <sz val="11"/>
        <color theme="1"/>
        <rFont val="Calibri"/>
        <family val="2"/>
        <charset val="204"/>
        <scheme val="minor"/>
      </rPr>
      <t>Офісне устаткування та приладдя різне (Папір А-4)</t>
    </r>
  </si>
  <si>
    <t>Код ДК 021-2015 (CPV): 50710000-5 - Послуги з ремонту і технічного обслуговування електричного і механічного устаткування будівель (Послуги з технічного обслуговування модулів автоматизованого керування об’єктами систем диспетчеризації ліфтів Амур-Нижньодніпровського району)</t>
  </si>
  <si>
    <t>Код ДК 021-2015 (CPV):50710000-5 - Послуги з ремонту і технічного обслуговування електричного і механічного устаткування будівель (Послуги з технічного обслуговування модулів автоматизованого керування об’єктами систем диспетчеризації ліфтів Шевченківського району)</t>
  </si>
  <si>
    <t>Код ДК 021-2015 (CPV):50710000-5 - Послуги з ремонту і технічного обслуговування електричного і механічного устаткування будівель (Послуги з технічного обслуговування модулів автоматизованого керування об’єктами систем диспетчеризації ліфтів Чечелівського району)</t>
  </si>
  <si>
    <t>Код ДК 021-2015 (CPV):50710000-5 -Послуги з ремонту і технічного обслуговування електричного і механічного устаткування будівель (Послуги з технічного обслуговування модулів автоматизованого керування об’єктами систем диспетчеризації ліфтів Центрального району)</t>
  </si>
  <si>
    <t>Код ДК 021-2015 (CPV):50710000-5 -Послуги з ремонту і технічного обслуговування електричного і механічного устаткування будівель (Послуги з технічного обслуговування модулів автоматизованого керування об’єктами систем диспетчеризації ліфтів Соборного району)</t>
  </si>
  <si>
    <t>Код ДК 021-2015 (CPV):50710000-5 -Послуги з ремонту і технічного обслуговування електричного і механічного устаткування будівель (Послуги з технічного обслуговування модулів автоматизованого керування об’єктами систем диспетчеризації ліфтів Самарського району)</t>
  </si>
  <si>
    <t>Код ДК 021-2015 (CPV): 50710000-5 - Послуги з ремонту і технічного обслуговування електричного і механічного устаткування будівель (Послуги з технічного обслуговування модулів автоматизованого керування об’єктами систем диспетчеризації ліфтів Індустріального району)</t>
  </si>
  <si>
    <t>Код ДК 021-2015 (CPV): 50710000-5 - Послуги з ремонту і технічного обслуговування електричного і механічного устаткування будівель (Послуги з технічного обслуговування модулів автоматизованого керування об’єктами систем диспетчеризації ліфтів Новокадацького району)</t>
  </si>
  <si>
    <t>Код ДК 021-2015 (CPV): 64210000-1 - Послуги телефонного зв’язку та передачі даних (Інформаційний канал для передачі інформації від локального об'єкта в сервер Амур-Нижньодніпровського району)</t>
  </si>
  <si>
    <t>Код ДК 021-2015 (CPV): 64210000-1- Послуги телефонного зв’язку та передачі даних (Інформаційний канал для передачі інформації від локального об'єкта в сервер Центрального району)</t>
  </si>
  <si>
    <r>
      <t>Код ДК 021-2015 (CPV): </t>
    </r>
    <r>
      <rPr>
        <sz val="11"/>
        <color rgb="FF222222"/>
        <rFont val="Calibri"/>
        <family val="2"/>
        <charset val="204"/>
        <scheme val="minor"/>
      </rPr>
      <t>64210000-1 - Послуги телефонного зв’язку та передачі даних (Інформаційний канал для передачі інформації від локального об'єкта в сервер Чечелівського району)</t>
    </r>
  </si>
  <si>
    <t>Код ДК 021-2015 (CPV): 50320000-4 - Послуги з ремонту і технічного обслуговування персональних комп’ютерів (Послуга з обслуговування серверів)</t>
  </si>
  <si>
    <r>
      <t>Код ДК 021-2015 (CPV): </t>
    </r>
    <r>
      <rPr>
        <sz val="11"/>
        <color rgb="FF222222"/>
        <rFont val="Calibri"/>
        <family val="2"/>
        <charset val="204"/>
        <scheme val="minor"/>
      </rPr>
      <t>64210000-1 - Послуги телефонного зв’язку та передачі даних (Інформаційний канал для передачі інформації від локального об'єкта в сервер Індустріального району)</t>
    </r>
  </si>
  <si>
    <r>
      <t>Код ДК 021-2015 (CPV): </t>
    </r>
    <r>
      <rPr>
        <sz val="11"/>
        <color rgb="FF222222"/>
        <rFont val="Calibri"/>
        <family val="2"/>
        <charset val="204"/>
        <scheme val="minor"/>
      </rPr>
      <t>64210000-1 - Послуги телефонного зв’язку та передачі даних (Інформаційний канал для передачі інформації від локального об'єкта в сервер Новокадацького району)</t>
    </r>
  </si>
  <si>
    <r>
      <t>Код ДК 021-2015 (CPV): </t>
    </r>
    <r>
      <rPr>
        <sz val="11"/>
        <color rgb="FF222222"/>
        <rFont val="Calibri"/>
        <family val="2"/>
        <charset val="204"/>
        <scheme val="minor"/>
      </rPr>
      <t>64210000-1 - Послуги телефонного зв’язку та передачі даних (Інформаційний канал для передачі інформації від локального об'єкта в сервер Самарського району)</t>
    </r>
  </si>
  <si>
    <r>
      <t>Код ДК 021-2015 (CPV): </t>
    </r>
    <r>
      <rPr>
        <sz val="11"/>
        <color rgb="FF222222"/>
        <rFont val="Calibri"/>
        <family val="2"/>
        <charset val="204"/>
        <scheme val="minor"/>
      </rPr>
      <t>64210000-1 - Послуги телефонного зв’язку та передачі даних (Інформаційний канал для передачі інформації від локального об'єкта в сервер Шевченківського району)</t>
    </r>
  </si>
  <si>
    <r>
      <t>Код ДК 021-2015 (CPV): </t>
    </r>
    <r>
      <rPr>
        <sz val="11"/>
        <color rgb="FF222222"/>
        <rFont val="Calibri"/>
        <family val="2"/>
        <charset val="204"/>
        <scheme val="minor"/>
      </rPr>
      <t>64210000-1 - Послуги телефонного зв’язку та передачі даних (Інформаційний канал для передачі інформації від локального об'єкта в сервер Соборного району)</t>
    </r>
  </si>
  <si>
    <t>36</t>
  </si>
  <si>
    <t>22</t>
  </si>
  <si>
    <t>31</t>
  </si>
  <si>
    <t>42980886</t>
  </si>
  <si>
    <t>ТОВ "ЮКРЕЙНІАН ІТ ГРУП"</t>
  </si>
  <si>
    <t>38</t>
  </si>
  <si>
    <t>603 800,00</t>
  </si>
  <si>
    <t>37</t>
  </si>
  <si>
    <t>278 500,00</t>
  </si>
  <si>
    <t>35</t>
  </si>
  <si>
    <t>34</t>
  </si>
  <si>
    <t>32</t>
  </si>
  <si>
    <t>33</t>
  </si>
  <si>
    <t>26</t>
  </si>
  <si>
    <t>27</t>
  </si>
  <si>
    <t>24</t>
  </si>
  <si>
    <t>25</t>
  </si>
  <si>
    <t>28</t>
  </si>
  <si>
    <t>29</t>
  </si>
  <si>
    <t>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</si>
</sst>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
  </numFmts>
  <fonts count="16" x14ac:knownFonts="1">
    <font>
      <sz val="11"/>
      <color theme="1"/>
      <name val="Calibri"/>
      <family val="2"/>
      <charset val="204"/>
      <scheme val="minor"/>
    </font>
    <font>
      <sz val="9"/>
      <color theme="1"/>
      <name val="Calibri"/>
      <family val="2"/>
      <charset val="204"/>
      <scheme val="minor"/>
    </font>
    <font>
      <b/>
      <sz val="9"/>
      <color theme="1"/>
      <name val="Calibri"/>
      <family val="2"/>
      <charset val="204"/>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sz val="11"/>
      <name val="Calibri"/>
      <family val="2"/>
      <charset val="204"/>
      <scheme val="minor"/>
    </font>
    <font>
      <b/>
      <sz val="10"/>
      <name val="Times New Roman"/>
      <family val="1"/>
      <charset val="204"/>
    </font>
    <font>
      <b/>
      <sz val="11"/>
      <name val="Calibri"/>
      <family val="2"/>
      <charset val="204"/>
      <scheme val="minor"/>
    </font>
    <font>
      <b/>
      <sz val="11"/>
      <color rgb="FF000000"/>
      <name val="Calibri"/>
      <family val="2"/>
      <charset val="204"/>
      <scheme val="minor"/>
    </font>
    <font>
      <sz val="11"/>
      <color rgb="FF000000"/>
      <name val="Calibri"/>
      <family val="2"/>
      <charset val="204"/>
      <scheme val="minor"/>
    </font>
    <font>
      <b/>
      <sz val="16"/>
      <color theme="1"/>
      <name val="Times New Roman"/>
      <family val="1"/>
      <charset val="204"/>
    </font>
    <font>
      <b/>
      <sz val="10"/>
      <color theme="1"/>
      <name val="Times New Roman"/>
      <family val="1"/>
      <charset val="204"/>
    </font>
    <font>
      <b/>
      <sz val="11"/>
      <color theme="1"/>
      <name val="Calibri"/>
      <family val="2"/>
      <charset val="204"/>
    </font>
    <font>
      <sz val="11"/>
      <color theme="1"/>
      <name val="Calibri"/>
      <family val="2"/>
      <charset val="204"/>
    </font>
    <font>
      <sz val="11"/>
      <color rgb="FF222222"/>
      <name val="Calibri"/>
      <family val="2"/>
      <charset val="204"/>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99">
    <xf numFmtId="0" fontId="0" fillId="0" borderId="0" xfId="0"/>
    <xf numFmtId="0" fontId="1" fillId="0" borderId="0" xfId="0" applyFont="1"/>
    <xf numFmtId="49" fontId="2" fillId="0" borderId="0" xfId="0" applyNumberFormat="1" applyFont="1"/>
    <xf numFmtId="49" fontId="3" fillId="0" borderId="0" xfId="0" applyNumberFormat="1" applyFont="1"/>
    <xf numFmtId="14" fontId="2" fillId="0" borderId="0" xfId="0" applyNumberFormat="1" applyFont="1"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0" fontId="6" fillId="0" borderId="0" xfId="0" applyFont="1"/>
    <xf numFmtId="0" fontId="0" fillId="0" borderId="0" xfId="0" applyAlignment="1">
      <alignment horizontal="center"/>
    </xf>
    <xf numFmtId="0" fontId="4" fillId="0" borderId="0" xfId="0" applyFont="1" applyAlignment="1">
      <alignment horizontal="center" vertical="center"/>
    </xf>
    <xf numFmtId="0" fontId="3" fillId="0" borderId="0" xfId="0" applyFont="1" applyFill="1" applyAlignment="1">
      <alignment vertical="center"/>
    </xf>
    <xf numFmtId="0" fontId="2" fillId="0" borderId="0" xfId="0" applyFont="1" applyAlignment="1">
      <alignment horizontal="center"/>
    </xf>
    <xf numFmtId="0" fontId="2"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center" vertical="center"/>
    </xf>
    <xf numFmtId="0" fontId="7" fillId="2" borderId="6" xfId="0" applyFont="1" applyFill="1" applyBorder="1" applyAlignment="1" applyProtection="1">
      <alignment horizontal="center" vertical="center" wrapText="1"/>
    </xf>
    <xf numFmtId="49" fontId="7" fillId="2" borderId="7" xfId="0" applyNumberFormat="1" applyFont="1" applyFill="1" applyBorder="1" applyAlignment="1" applyProtection="1">
      <alignment horizontal="center" vertical="center" wrapText="1"/>
    </xf>
    <xf numFmtId="14" fontId="7" fillId="2" borderId="7" xfId="0" applyNumberFormat="1"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164" fontId="7" fillId="2" borderId="8" xfId="0" applyNumberFormat="1" applyFont="1" applyFill="1" applyBorder="1" applyAlignment="1" applyProtection="1">
      <alignment horizontal="center" vertical="center" wrapText="1"/>
    </xf>
    <xf numFmtId="0" fontId="0" fillId="0" borderId="1" xfId="0" applyFont="1" applyBorder="1" applyAlignment="1">
      <alignment horizontal="center" vertical="center"/>
    </xf>
    <xf numFmtId="49" fontId="3" fillId="0" borderId="10"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0" xfId="0" applyFont="1" applyBorder="1" applyAlignment="1">
      <alignment horizontal="center" vertical="center"/>
    </xf>
    <xf numFmtId="0" fontId="6" fillId="0" borderId="1" xfId="0" applyFont="1" applyFill="1" applyBorder="1" applyAlignment="1" applyProtection="1">
      <alignment horizontal="center" vertical="center" wrapText="1"/>
    </xf>
    <xf numFmtId="0" fontId="0" fillId="0" borderId="1" xfId="0" applyFont="1" applyBorder="1" applyAlignment="1">
      <alignment horizontal="left" vertical="center" wrapText="1"/>
    </xf>
    <xf numFmtId="164" fontId="0" fillId="0" borderId="1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8" fillId="0" borderId="10" xfId="0" applyNumberFormat="1" applyFont="1" applyBorder="1" applyAlignment="1">
      <alignment horizontal="center" vertical="center" wrapText="1"/>
    </xf>
    <xf numFmtId="0" fontId="6" fillId="0" borderId="10" xfId="0" applyFont="1" applyBorder="1" applyAlignment="1">
      <alignment horizontal="center" vertical="center"/>
    </xf>
    <xf numFmtId="0" fontId="6" fillId="0" borderId="10" xfId="0" applyFont="1" applyFill="1" applyBorder="1" applyAlignment="1" applyProtection="1">
      <alignment horizontal="center" vertical="center" wrapText="1"/>
    </xf>
    <xf numFmtId="164" fontId="6" fillId="0" borderId="11" xfId="0" applyNumberFormat="1" applyFont="1" applyBorder="1" applyAlignment="1">
      <alignment horizontal="center" vertical="center" wrapText="1"/>
    </xf>
    <xf numFmtId="49" fontId="9" fillId="0" borderId="0" xfId="0" applyNumberFormat="1" applyFont="1" applyBorder="1" applyAlignment="1">
      <alignment horizontal="center" vertical="center" wrapText="1"/>
    </xf>
    <xf numFmtId="14" fontId="6" fillId="0" borderId="5" xfId="0" applyNumberFormat="1" applyFont="1" applyBorder="1" applyAlignment="1">
      <alignment horizontal="center" vertical="center" wrapText="1"/>
    </xf>
    <xf numFmtId="0" fontId="0" fillId="0" borderId="0" xfId="0" applyFont="1" applyBorder="1" applyAlignment="1">
      <alignment horizontal="center" vertical="center"/>
    </xf>
    <xf numFmtId="0" fontId="0" fillId="0" borderId="5" xfId="0" applyFont="1" applyFill="1" applyBorder="1" applyAlignment="1" applyProtection="1">
      <alignment horizontal="center" vertical="center" wrapText="1"/>
    </xf>
    <xf numFmtId="0" fontId="10" fillId="0" borderId="5" xfId="0" applyFont="1" applyBorder="1" applyAlignment="1">
      <alignment horizontal="left" vertical="center" wrapText="1"/>
    </xf>
    <xf numFmtId="164" fontId="10" fillId="0" borderId="9" xfId="0" applyNumberFormat="1" applyFont="1" applyBorder="1" applyAlignment="1">
      <alignment horizontal="center" vertical="center" wrapText="1"/>
    </xf>
    <xf numFmtId="49" fontId="9" fillId="0" borderId="10" xfId="0" applyNumberFormat="1" applyFont="1" applyBorder="1" applyAlignment="1">
      <alignment horizontal="center" vertical="center" wrapText="1"/>
    </xf>
    <xf numFmtId="0" fontId="10" fillId="0" borderId="1" xfId="0" applyFont="1" applyBorder="1" applyAlignment="1">
      <alignment horizontal="left" vertical="center" wrapText="1"/>
    </xf>
    <xf numFmtId="164" fontId="10" fillId="0" borderId="11"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1" xfId="0" applyFont="1" applyBorder="1" applyAlignment="1">
      <alignment horizontal="center" vertical="center"/>
    </xf>
    <xf numFmtId="0" fontId="6" fillId="0" borderId="4" xfId="0" applyFont="1" applyFill="1" applyBorder="1" applyAlignment="1" applyProtection="1">
      <alignment horizontal="center" vertical="center"/>
    </xf>
    <xf numFmtId="0" fontId="0" fillId="0" borderId="1"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3" fillId="0" borderId="10" xfId="0" applyFont="1" applyBorder="1" applyAlignment="1">
      <alignment horizontal="center" vertical="center" wrapText="1"/>
    </xf>
    <xf numFmtId="0" fontId="6" fillId="0" borderId="1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wrapText="1"/>
    </xf>
    <xf numFmtId="0" fontId="3" fillId="0" borderId="1" xfId="0" applyFont="1" applyBorder="1" applyAlignment="1">
      <alignment horizontal="left" vertical="center" wrapText="1"/>
    </xf>
    <xf numFmtId="14" fontId="6" fillId="0" borderId="1" xfId="0" applyNumberFormat="1"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164" fontId="0" fillId="0" borderId="11" xfId="0" applyNumberFormat="1"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vertical="center" wrapText="1"/>
    </xf>
    <xf numFmtId="164" fontId="0" fillId="0" borderId="11" xfId="0" applyNumberFormat="1" applyFont="1" applyBorder="1" applyAlignment="1">
      <alignment vertical="center"/>
    </xf>
    <xf numFmtId="0" fontId="0" fillId="0" borderId="1" xfId="0" applyFont="1" applyBorder="1" applyAlignment="1">
      <alignment vertical="center"/>
    </xf>
    <xf numFmtId="0" fontId="8" fillId="0" borderId="1" xfId="0" applyFont="1" applyBorder="1" applyAlignment="1">
      <alignment vertical="center" wrapText="1"/>
    </xf>
    <xf numFmtId="164" fontId="6" fillId="0" borderId="11" xfId="0" applyNumberFormat="1" applyFont="1" applyBorder="1" applyAlignment="1">
      <alignment vertical="center"/>
    </xf>
    <xf numFmtId="0" fontId="0" fillId="0" borderId="1" xfId="0" applyFont="1" applyBorder="1" applyAlignment="1">
      <alignment vertical="center" wrapText="1"/>
    </xf>
    <xf numFmtId="164" fontId="0" fillId="0" borderId="1" xfId="0" applyNumberFormat="1" applyFont="1" applyBorder="1" applyAlignment="1">
      <alignment vertical="center"/>
    </xf>
    <xf numFmtId="0" fontId="6" fillId="0" borderId="1" xfId="0" applyFont="1" applyBorder="1" applyAlignment="1">
      <alignment horizontal="left" wrapText="1"/>
    </xf>
    <xf numFmtId="49" fontId="6" fillId="0" borderId="1" xfId="0" applyNumberFormat="1" applyFont="1" applyBorder="1" applyAlignment="1">
      <alignment horizontal="center" vertical="center"/>
    </xf>
    <xf numFmtId="14" fontId="0"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0" fillId="0" borderId="1" xfId="0" applyFont="1" applyBorder="1" applyAlignment="1">
      <alignment horizontal="left" wrapText="1"/>
    </xf>
    <xf numFmtId="49" fontId="3" fillId="0" borderId="1" xfId="0" applyNumberFormat="1" applyFont="1" applyBorder="1" applyAlignment="1">
      <alignment horizontal="center" vertical="center" wrapText="1"/>
    </xf>
    <xf numFmtId="14" fontId="6" fillId="0" borderId="10" xfId="0" applyNumberFormat="1" applyFont="1" applyBorder="1" applyAlignment="1">
      <alignment horizontal="center" vertical="center"/>
    </xf>
    <xf numFmtId="0" fontId="0" fillId="0" borderId="10" xfId="0" applyFont="1" applyBorder="1" applyAlignment="1">
      <alignment horizontal="center" vertical="center" wrapText="1"/>
    </xf>
    <xf numFmtId="14" fontId="0" fillId="0" borderId="10"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164" fontId="0" fillId="0" borderId="1" xfId="0" applyNumberFormat="1" applyFont="1" applyBorder="1" applyAlignment="1">
      <alignment horizontal="center" vertical="center"/>
    </xf>
    <xf numFmtId="0" fontId="11" fillId="0" borderId="0" xfId="0" applyFont="1"/>
    <xf numFmtId="164" fontId="0" fillId="0" borderId="11" xfId="0" applyNumberFormat="1" applyFont="1" applyBorder="1" applyAlignment="1">
      <alignment horizontal="center" vertical="center"/>
    </xf>
    <xf numFmtId="4" fontId="0" fillId="0" borderId="1" xfId="0" applyNumberFormat="1" applyFont="1" applyBorder="1" applyAlignment="1">
      <alignment horizontal="center" vertical="center" wrapText="1"/>
    </xf>
    <xf numFmtId="0" fontId="0" fillId="0" borderId="1" xfId="0" applyFont="1" applyBorder="1" applyAlignment="1">
      <alignment wrapText="1"/>
    </xf>
    <xf numFmtId="14" fontId="0" fillId="0" borderId="11"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1" fillId="0" borderId="12" xfId="0" applyFont="1" applyBorder="1" applyAlignment="1">
      <alignment horizontal="center" vertical="center"/>
    </xf>
    <xf numFmtId="49" fontId="0" fillId="0" borderId="13" xfId="0" applyNumberFormat="1" applyFont="1" applyBorder="1" applyAlignment="1">
      <alignment horizontal="center" vertical="center"/>
    </xf>
    <xf numFmtId="0" fontId="12" fillId="2" borderId="6" xfId="0" applyFont="1" applyFill="1" applyBorder="1" applyAlignment="1" applyProtection="1">
      <alignment horizontal="center" vertical="center" wrapText="1"/>
    </xf>
    <xf numFmtId="49" fontId="12" fillId="2" borderId="7" xfId="0" applyNumberFormat="1" applyFont="1" applyFill="1" applyBorder="1" applyAlignment="1" applyProtection="1">
      <alignment horizontal="center" vertical="center" wrapText="1"/>
    </xf>
    <xf numFmtId="14" fontId="12" fillId="2" borderId="7" xfId="0" applyNumberFormat="1"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164" fontId="12" fillId="2" borderId="8" xfId="0" applyNumberFormat="1" applyFont="1" applyFill="1" applyBorder="1" applyAlignment="1" applyProtection="1">
      <alignment horizontal="center" vertical="center" wrapText="1"/>
    </xf>
    <xf numFmtId="49" fontId="0" fillId="0" borderId="10" xfId="0" applyNumberFormat="1" applyFont="1" applyBorder="1" applyAlignment="1">
      <alignment horizontal="center" vertical="center"/>
    </xf>
    <xf numFmtId="0" fontId="13" fillId="0" borderId="1" xfId="0" applyFont="1" applyBorder="1" applyAlignment="1">
      <alignment horizontal="left" vertical="center" wrapText="1"/>
    </xf>
    <xf numFmtId="0" fontId="0" fillId="0" borderId="12" xfId="0" applyFont="1" applyFill="1" applyBorder="1" applyAlignment="1" applyProtection="1">
      <alignment horizontal="center" vertical="center"/>
    </xf>
    <xf numFmtId="0" fontId="0" fillId="0" borderId="11" xfId="0" applyFont="1" applyFill="1" applyBorder="1" applyAlignment="1" applyProtection="1">
      <alignment horizontal="center" vertical="center" wrapText="1"/>
    </xf>
    <xf numFmtId="4" fontId="0"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10" fillId="0" borderId="1" xfId="0" applyFont="1" applyBorder="1" applyAlignment="1">
      <alignment wrapText="1"/>
    </xf>
    <xf numFmtId="0" fontId="10" fillId="0" borderId="0" xfId="0" applyFont="1" applyAlignment="1">
      <alignment wrapText="1"/>
    </xf>
    <xf numFmtId="4" fontId="6" fillId="0" borderId="11"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46" workbookViewId="0">
      <selection activeCell="L45" sqref="L45"/>
    </sheetView>
  </sheetViews>
  <sheetFormatPr defaultRowHeight="15.75" x14ac:dyDescent="0.25"/>
  <cols>
    <col min="1" max="1" width="5.42578125" customWidth="1"/>
    <col min="2" max="2" width="14.28515625" style="3" customWidth="1"/>
    <col min="3" max="3" width="13.85546875" style="5" customWidth="1"/>
    <col min="4" max="4" width="16.42578125" style="9" customWidth="1"/>
    <col min="5" max="5" width="22.42578125" style="8" customWidth="1"/>
    <col min="6" max="6" width="42" style="13" customWidth="1"/>
    <col min="7" max="7" width="12.85546875" style="6" customWidth="1"/>
  </cols>
  <sheetData>
    <row r="1" spans="1:7" ht="23.25" customHeight="1" thickBot="1" x14ac:dyDescent="0.3">
      <c r="A1" s="1"/>
      <c r="B1" s="2"/>
      <c r="C1" s="4"/>
      <c r="D1" s="14" t="s">
        <v>125</v>
      </c>
      <c r="E1" s="11"/>
      <c r="F1" s="12"/>
    </row>
    <row r="2" spans="1:7" s="10" customFormat="1" ht="75.75" customHeight="1" x14ac:dyDescent="0.25">
      <c r="A2" s="15" t="s">
        <v>0</v>
      </c>
      <c r="B2" s="16" t="s">
        <v>2</v>
      </c>
      <c r="C2" s="17" t="s">
        <v>3</v>
      </c>
      <c r="D2" s="18" t="s">
        <v>1</v>
      </c>
      <c r="E2" s="18" t="s">
        <v>52</v>
      </c>
      <c r="F2" s="18" t="s">
        <v>4</v>
      </c>
      <c r="G2" s="19" t="s">
        <v>43</v>
      </c>
    </row>
    <row r="3" spans="1:7" ht="45" x14ac:dyDescent="0.25">
      <c r="A3" s="20">
        <v>1</v>
      </c>
      <c r="B3" s="21" t="s">
        <v>18</v>
      </c>
      <c r="C3" s="22">
        <v>43133</v>
      </c>
      <c r="D3" s="23" t="s">
        <v>48</v>
      </c>
      <c r="E3" s="24" t="s">
        <v>47</v>
      </c>
      <c r="F3" s="25" t="s">
        <v>5</v>
      </c>
      <c r="G3" s="26"/>
    </row>
    <row r="4" spans="1:7" ht="45" x14ac:dyDescent="0.25">
      <c r="A4" s="20">
        <f>A3+1</f>
        <v>2</v>
      </c>
      <c r="B4" s="21" t="s">
        <v>19</v>
      </c>
      <c r="C4" s="22">
        <v>43143</v>
      </c>
      <c r="D4" s="23"/>
      <c r="E4" s="27" t="s">
        <v>46</v>
      </c>
      <c r="F4" s="25" t="s">
        <v>6</v>
      </c>
      <c r="G4" s="26">
        <v>1241.96</v>
      </c>
    </row>
    <row r="5" spans="1:7" ht="75" x14ac:dyDescent="0.25">
      <c r="A5" s="20">
        <f t="shared" ref="A5:A48" si="0">A4+1</f>
        <v>3</v>
      </c>
      <c r="B5" s="28">
        <v>1</v>
      </c>
      <c r="C5" s="22">
        <v>43189</v>
      </c>
      <c r="D5" s="29">
        <v>37974630</v>
      </c>
      <c r="E5" s="24" t="s">
        <v>51</v>
      </c>
      <c r="F5" s="25" t="s">
        <v>92</v>
      </c>
      <c r="G5" s="26" t="s">
        <v>30</v>
      </c>
    </row>
    <row r="6" spans="1:7" ht="75" x14ac:dyDescent="0.25">
      <c r="A6" s="20">
        <f t="shared" si="0"/>
        <v>4</v>
      </c>
      <c r="B6" s="28">
        <v>2</v>
      </c>
      <c r="C6" s="22">
        <v>43189</v>
      </c>
      <c r="D6" s="29">
        <v>37974630</v>
      </c>
      <c r="E6" s="24" t="s">
        <v>51</v>
      </c>
      <c r="F6" s="25" t="s">
        <v>93</v>
      </c>
      <c r="G6" s="26" t="s">
        <v>31</v>
      </c>
    </row>
    <row r="7" spans="1:7" ht="75" x14ac:dyDescent="0.25">
      <c r="A7" s="20">
        <f t="shared" si="0"/>
        <v>5</v>
      </c>
      <c r="B7" s="28">
        <v>3</v>
      </c>
      <c r="C7" s="22">
        <v>43189</v>
      </c>
      <c r="D7" s="29">
        <v>37974630</v>
      </c>
      <c r="E7" s="24" t="s">
        <v>51</v>
      </c>
      <c r="F7" s="25" t="s">
        <v>94</v>
      </c>
      <c r="G7" s="26" t="s">
        <v>32</v>
      </c>
    </row>
    <row r="8" spans="1:7" ht="75" x14ac:dyDescent="0.25">
      <c r="A8" s="20">
        <f t="shared" si="0"/>
        <v>6</v>
      </c>
      <c r="B8" s="28">
        <v>4</v>
      </c>
      <c r="C8" s="22">
        <v>43189</v>
      </c>
      <c r="D8" s="29">
        <v>37974630</v>
      </c>
      <c r="E8" s="24" t="s">
        <v>51</v>
      </c>
      <c r="F8" s="25" t="s">
        <v>95</v>
      </c>
      <c r="G8" s="26" t="s">
        <v>33</v>
      </c>
    </row>
    <row r="9" spans="1:7" ht="75" x14ac:dyDescent="0.25">
      <c r="A9" s="20">
        <f t="shared" si="0"/>
        <v>7</v>
      </c>
      <c r="B9" s="28">
        <v>5</v>
      </c>
      <c r="C9" s="22">
        <v>43189</v>
      </c>
      <c r="D9" s="29">
        <v>37974630</v>
      </c>
      <c r="E9" s="24" t="s">
        <v>51</v>
      </c>
      <c r="F9" s="25" t="s">
        <v>96</v>
      </c>
      <c r="G9" s="26" t="s">
        <v>34</v>
      </c>
    </row>
    <row r="10" spans="1:7" ht="75" x14ac:dyDescent="0.25">
      <c r="A10" s="20">
        <f t="shared" si="0"/>
        <v>8</v>
      </c>
      <c r="B10" s="28">
        <v>6</v>
      </c>
      <c r="C10" s="22">
        <v>43189</v>
      </c>
      <c r="D10" s="29">
        <v>37974630</v>
      </c>
      <c r="E10" s="24" t="s">
        <v>51</v>
      </c>
      <c r="F10" s="25" t="s">
        <v>97</v>
      </c>
      <c r="G10" s="26" t="s">
        <v>35</v>
      </c>
    </row>
    <row r="11" spans="1:7" ht="75" x14ac:dyDescent="0.25">
      <c r="A11" s="20">
        <f t="shared" si="0"/>
        <v>9</v>
      </c>
      <c r="B11" s="28">
        <v>7</v>
      </c>
      <c r="C11" s="22">
        <v>43189</v>
      </c>
      <c r="D11" s="29">
        <v>37974630</v>
      </c>
      <c r="E11" s="24" t="s">
        <v>51</v>
      </c>
      <c r="F11" s="25" t="s">
        <v>98</v>
      </c>
      <c r="G11" s="26" t="s">
        <v>36</v>
      </c>
    </row>
    <row r="12" spans="1:7" ht="75" x14ac:dyDescent="0.25">
      <c r="A12" s="20">
        <f t="shared" si="0"/>
        <v>10</v>
      </c>
      <c r="B12" s="28">
        <v>8</v>
      </c>
      <c r="C12" s="22">
        <v>43189</v>
      </c>
      <c r="D12" s="29">
        <v>37974630</v>
      </c>
      <c r="E12" s="24" t="s">
        <v>51</v>
      </c>
      <c r="F12" s="25" t="s">
        <v>96</v>
      </c>
      <c r="G12" s="26" t="s">
        <v>37</v>
      </c>
    </row>
    <row r="13" spans="1:7" ht="105" x14ac:dyDescent="0.25">
      <c r="A13" s="20">
        <f t="shared" si="0"/>
        <v>11</v>
      </c>
      <c r="B13" s="28">
        <v>9</v>
      </c>
      <c r="C13" s="22">
        <v>43192</v>
      </c>
      <c r="D13" s="29">
        <v>37974630</v>
      </c>
      <c r="E13" s="24" t="s">
        <v>51</v>
      </c>
      <c r="F13" s="25" t="s">
        <v>99</v>
      </c>
      <c r="G13" s="26" t="s">
        <v>38</v>
      </c>
    </row>
    <row r="14" spans="1:7" ht="105" x14ac:dyDescent="0.25">
      <c r="A14" s="20">
        <f t="shared" si="0"/>
        <v>12</v>
      </c>
      <c r="B14" s="28">
        <v>10</v>
      </c>
      <c r="C14" s="22">
        <v>43192</v>
      </c>
      <c r="D14" s="29">
        <v>37974630</v>
      </c>
      <c r="E14" s="24" t="s">
        <v>51</v>
      </c>
      <c r="F14" s="25" t="s">
        <v>100</v>
      </c>
      <c r="G14" s="26" t="s">
        <v>39</v>
      </c>
    </row>
    <row r="15" spans="1:7" ht="30" x14ac:dyDescent="0.25">
      <c r="A15" s="20">
        <f t="shared" si="0"/>
        <v>13</v>
      </c>
      <c r="B15" s="21" t="s">
        <v>22</v>
      </c>
      <c r="C15" s="22">
        <v>43195</v>
      </c>
      <c r="D15" s="30">
        <v>2748200488</v>
      </c>
      <c r="E15" s="24" t="s">
        <v>58</v>
      </c>
      <c r="F15" s="25" t="s">
        <v>7</v>
      </c>
      <c r="G15" s="31" t="s">
        <v>40</v>
      </c>
    </row>
    <row r="16" spans="1:7" ht="210" x14ac:dyDescent="0.25">
      <c r="A16" s="20">
        <f t="shared" si="0"/>
        <v>14</v>
      </c>
      <c r="B16" s="28">
        <v>11</v>
      </c>
      <c r="C16" s="22">
        <v>43211</v>
      </c>
      <c r="D16" s="29">
        <v>37974630</v>
      </c>
      <c r="E16" s="24" t="s">
        <v>51</v>
      </c>
      <c r="F16" s="25" t="s">
        <v>101</v>
      </c>
      <c r="G16" s="26" t="s">
        <v>41</v>
      </c>
    </row>
    <row r="17" spans="1:7" ht="180" x14ac:dyDescent="0.25">
      <c r="A17" s="20">
        <f t="shared" si="0"/>
        <v>15</v>
      </c>
      <c r="B17" s="28">
        <v>12</v>
      </c>
      <c r="C17" s="22">
        <v>43227</v>
      </c>
      <c r="D17" s="29">
        <v>37974630</v>
      </c>
      <c r="E17" s="24" t="s">
        <v>51</v>
      </c>
      <c r="F17" s="25" t="s">
        <v>102</v>
      </c>
      <c r="G17" s="26" t="s">
        <v>42</v>
      </c>
    </row>
    <row r="18" spans="1:7" ht="61.5" customHeight="1" x14ac:dyDescent="0.25">
      <c r="A18" s="20">
        <f t="shared" si="0"/>
        <v>16</v>
      </c>
      <c r="B18" s="32">
        <v>4</v>
      </c>
      <c r="C18" s="33">
        <v>43241</v>
      </c>
      <c r="D18" s="34">
        <v>3341763</v>
      </c>
      <c r="E18" s="35" t="s">
        <v>49</v>
      </c>
      <c r="F18" s="36" t="s">
        <v>8</v>
      </c>
      <c r="G18" s="37"/>
    </row>
    <row r="19" spans="1:7" ht="51.75" customHeight="1" x14ac:dyDescent="0.25">
      <c r="A19" s="20">
        <f t="shared" si="0"/>
        <v>17</v>
      </c>
      <c r="B19" s="38">
        <v>84</v>
      </c>
      <c r="C19" s="22">
        <v>43291</v>
      </c>
      <c r="D19" s="23">
        <v>34513074</v>
      </c>
      <c r="E19" s="20" t="s">
        <v>50</v>
      </c>
      <c r="F19" s="39" t="s">
        <v>9</v>
      </c>
      <c r="G19" s="40">
        <v>2500</v>
      </c>
    </row>
    <row r="20" spans="1:7" ht="135" x14ac:dyDescent="0.25">
      <c r="A20" s="20">
        <f t="shared" si="0"/>
        <v>18</v>
      </c>
      <c r="B20" s="21">
        <v>13</v>
      </c>
      <c r="C20" s="22">
        <v>43298</v>
      </c>
      <c r="D20" s="29">
        <v>37974630</v>
      </c>
      <c r="E20" s="24" t="s">
        <v>51</v>
      </c>
      <c r="F20" s="25" t="s">
        <v>14</v>
      </c>
      <c r="G20" s="26">
        <v>4009500</v>
      </c>
    </row>
    <row r="21" spans="1:7" s="7" customFormat="1" ht="45" x14ac:dyDescent="0.25">
      <c r="A21" s="20">
        <f t="shared" si="0"/>
        <v>19</v>
      </c>
      <c r="B21" s="28" t="s">
        <v>20</v>
      </c>
      <c r="C21" s="22">
        <v>43322</v>
      </c>
      <c r="D21" s="29"/>
      <c r="E21" s="27" t="s">
        <v>46</v>
      </c>
      <c r="F21" s="42" t="s">
        <v>10</v>
      </c>
      <c r="G21" s="43">
        <v>5788.48</v>
      </c>
    </row>
    <row r="22" spans="1:7" ht="47.25" customHeight="1" x14ac:dyDescent="0.25">
      <c r="A22" s="20">
        <f t="shared" si="0"/>
        <v>20</v>
      </c>
      <c r="B22" s="21" t="s">
        <v>21</v>
      </c>
      <c r="C22" s="22">
        <v>43345</v>
      </c>
      <c r="D22" s="44" t="s">
        <v>44</v>
      </c>
      <c r="E22" s="45" t="s">
        <v>57</v>
      </c>
      <c r="F22" s="25" t="s">
        <v>11</v>
      </c>
      <c r="G22" s="26">
        <v>2999</v>
      </c>
    </row>
    <row r="23" spans="1:7" ht="47.25" customHeight="1" x14ac:dyDescent="0.25">
      <c r="A23" s="20">
        <f t="shared" si="0"/>
        <v>21</v>
      </c>
      <c r="B23" s="21" t="s">
        <v>23</v>
      </c>
      <c r="C23" s="22">
        <v>43345</v>
      </c>
      <c r="D23" s="46" t="s">
        <v>66</v>
      </c>
      <c r="E23" s="24" t="s">
        <v>55</v>
      </c>
      <c r="F23" s="25" t="s">
        <v>12</v>
      </c>
      <c r="G23" s="26">
        <v>2999</v>
      </c>
    </row>
    <row r="24" spans="1:7" ht="46.5" customHeight="1" x14ac:dyDescent="0.25">
      <c r="A24" s="20">
        <f t="shared" si="0"/>
        <v>22</v>
      </c>
      <c r="B24" s="47" t="s">
        <v>24</v>
      </c>
      <c r="C24" s="22">
        <v>43355</v>
      </c>
      <c r="D24" s="48">
        <v>40371601</v>
      </c>
      <c r="E24" s="24" t="s">
        <v>53</v>
      </c>
      <c r="F24" s="25" t="s">
        <v>13</v>
      </c>
      <c r="G24" s="26">
        <v>2999</v>
      </c>
    </row>
    <row r="25" spans="1:7" ht="60" x14ac:dyDescent="0.25">
      <c r="A25" s="20">
        <f t="shared" si="0"/>
        <v>23</v>
      </c>
      <c r="B25" s="47" t="s">
        <v>75</v>
      </c>
      <c r="C25" s="22">
        <v>43360</v>
      </c>
      <c r="D25" s="48">
        <v>37538877</v>
      </c>
      <c r="E25" s="24" t="s">
        <v>77</v>
      </c>
      <c r="F25" s="25" t="s">
        <v>76</v>
      </c>
      <c r="G25" s="26">
        <v>1200</v>
      </c>
    </row>
    <row r="26" spans="1:7" ht="48" customHeight="1" x14ac:dyDescent="0.25">
      <c r="A26" s="20">
        <f t="shared" si="0"/>
        <v>24</v>
      </c>
      <c r="B26" s="47" t="s">
        <v>25</v>
      </c>
      <c r="C26" s="22">
        <v>43371</v>
      </c>
      <c r="D26" s="49">
        <v>2258917633</v>
      </c>
      <c r="E26" s="24" t="s">
        <v>54</v>
      </c>
      <c r="F26" s="25" t="s">
        <v>103</v>
      </c>
      <c r="G26" s="26">
        <v>324</v>
      </c>
    </row>
    <row r="27" spans="1:7" ht="59.25" customHeight="1" x14ac:dyDescent="0.25">
      <c r="A27" s="20">
        <f t="shared" si="0"/>
        <v>25</v>
      </c>
      <c r="B27" s="47" t="s">
        <v>26</v>
      </c>
      <c r="C27" s="22">
        <v>43371</v>
      </c>
      <c r="D27" s="50">
        <v>2258917633</v>
      </c>
      <c r="E27" s="51" t="s">
        <v>54</v>
      </c>
      <c r="F27" s="52" t="s">
        <v>104</v>
      </c>
      <c r="G27" s="26">
        <v>2900.04</v>
      </c>
    </row>
    <row r="28" spans="1:7" s="9" customFormat="1" ht="42.75" customHeight="1" x14ac:dyDescent="0.25">
      <c r="A28" s="20">
        <f t="shared" si="0"/>
        <v>26</v>
      </c>
      <c r="B28" s="21" t="s">
        <v>28</v>
      </c>
      <c r="C28" s="53">
        <v>43384</v>
      </c>
      <c r="D28" s="54" t="s">
        <v>66</v>
      </c>
      <c r="E28" s="24" t="s">
        <v>55</v>
      </c>
      <c r="F28" s="25" t="s">
        <v>15</v>
      </c>
      <c r="G28" s="26">
        <v>2999</v>
      </c>
    </row>
    <row r="29" spans="1:7" ht="39" customHeight="1" x14ac:dyDescent="0.25">
      <c r="A29" s="20">
        <f t="shared" si="0"/>
        <v>27</v>
      </c>
      <c r="B29" s="21" t="s">
        <v>29</v>
      </c>
      <c r="C29" s="22">
        <v>43384</v>
      </c>
      <c r="D29" s="46">
        <v>2675500554</v>
      </c>
      <c r="E29" s="24" t="s">
        <v>56</v>
      </c>
      <c r="F29" s="25" t="s">
        <v>16</v>
      </c>
      <c r="G29" s="26">
        <v>2999</v>
      </c>
    </row>
    <row r="30" spans="1:7" ht="54.75" customHeight="1" x14ac:dyDescent="0.25">
      <c r="A30" s="20">
        <f t="shared" si="0"/>
        <v>28</v>
      </c>
      <c r="B30" s="47" t="s">
        <v>27</v>
      </c>
      <c r="C30" s="53">
        <v>43356</v>
      </c>
      <c r="D30" s="23">
        <v>23697280</v>
      </c>
      <c r="E30" s="55" t="s">
        <v>45</v>
      </c>
      <c r="F30" s="25" t="s">
        <v>17</v>
      </c>
      <c r="G30" s="26"/>
    </row>
    <row r="31" spans="1:7" ht="30" x14ac:dyDescent="0.25">
      <c r="A31" s="20">
        <f t="shared" si="0"/>
        <v>29</v>
      </c>
      <c r="B31" s="70" t="s">
        <v>60</v>
      </c>
      <c r="C31" s="71">
        <v>43399</v>
      </c>
      <c r="D31" s="20">
        <v>25771603</v>
      </c>
      <c r="E31" s="72" t="s">
        <v>59</v>
      </c>
      <c r="F31" s="69" t="s">
        <v>105</v>
      </c>
      <c r="G31" s="56">
        <v>256.45</v>
      </c>
    </row>
    <row r="32" spans="1:7" ht="15" x14ac:dyDescent="0.25">
      <c r="A32" s="20">
        <f t="shared" si="0"/>
        <v>30</v>
      </c>
      <c r="B32" s="70" t="s">
        <v>61</v>
      </c>
      <c r="C32" s="71">
        <v>43424</v>
      </c>
      <c r="D32" s="54" t="s">
        <v>65</v>
      </c>
      <c r="E32" s="72" t="s">
        <v>62</v>
      </c>
      <c r="F32" s="57" t="s">
        <v>106</v>
      </c>
      <c r="G32" s="56">
        <v>723</v>
      </c>
    </row>
    <row r="33" spans="1:7" ht="45" x14ac:dyDescent="0.25">
      <c r="A33" s="20">
        <f t="shared" si="0"/>
        <v>31</v>
      </c>
      <c r="B33" s="70" t="s">
        <v>70</v>
      </c>
      <c r="C33" s="71">
        <v>43426</v>
      </c>
      <c r="D33" s="54" t="s">
        <v>64</v>
      </c>
      <c r="E33" s="72" t="s">
        <v>63</v>
      </c>
      <c r="F33" s="58" t="s">
        <v>107</v>
      </c>
      <c r="G33" s="59">
        <v>1249.08</v>
      </c>
    </row>
    <row r="34" spans="1:7" ht="15" x14ac:dyDescent="0.25">
      <c r="A34" s="20">
        <f t="shared" si="0"/>
        <v>32</v>
      </c>
      <c r="B34" s="68" t="s">
        <v>67</v>
      </c>
      <c r="C34" s="73">
        <v>43430</v>
      </c>
      <c r="D34" s="20">
        <v>38754377</v>
      </c>
      <c r="E34" s="23" t="s">
        <v>68</v>
      </c>
      <c r="F34" s="60" t="s">
        <v>69</v>
      </c>
      <c r="G34" s="59">
        <v>2100</v>
      </c>
    </row>
    <row r="35" spans="1:7" ht="30" x14ac:dyDescent="0.25">
      <c r="A35" s="20">
        <f t="shared" si="0"/>
        <v>33</v>
      </c>
      <c r="B35" s="70"/>
      <c r="C35" s="71"/>
      <c r="D35" s="54"/>
      <c r="E35" s="72"/>
      <c r="F35" s="58" t="s">
        <v>108</v>
      </c>
      <c r="G35" s="59"/>
    </row>
    <row r="36" spans="1:7" ht="30" x14ac:dyDescent="0.25">
      <c r="A36" s="20">
        <f t="shared" si="0"/>
        <v>34</v>
      </c>
      <c r="B36" s="74" t="s">
        <v>74</v>
      </c>
      <c r="C36" s="71">
        <v>43437</v>
      </c>
      <c r="D36" s="66" t="s">
        <v>72</v>
      </c>
      <c r="E36" s="24" t="s">
        <v>71</v>
      </c>
      <c r="F36" s="61" t="s">
        <v>109</v>
      </c>
      <c r="G36" s="62">
        <v>2975.02</v>
      </c>
    </row>
    <row r="37" spans="1:7" ht="30" x14ac:dyDescent="0.25">
      <c r="A37" s="20">
        <f t="shared" si="0"/>
        <v>35</v>
      </c>
      <c r="B37" s="68" t="s">
        <v>73</v>
      </c>
      <c r="C37" s="67">
        <v>43438</v>
      </c>
      <c r="D37" s="20">
        <v>25771603</v>
      </c>
      <c r="E37" s="72" t="s">
        <v>59</v>
      </c>
      <c r="F37" s="63" t="s">
        <v>105</v>
      </c>
      <c r="G37" s="64">
        <v>817.84</v>
      </c>
    </row>
    <row r="38" spans="1:7" ht="60" x14ac:dyDescent="0.25">
      <c r="A38" s="20">
        <f t="shared" si="0"/>
        <v>36</v>
      </c>
      <c r="B38" s="68" t="s">
        <v>78</v>
      </c>
      <c r="C38" s="67">
        <v>43455</v>
      </c>
      <c r="D38" s="20">
        <v>40371601</v>
      </c>
      <c r="E38" s="20" t="s">
        <v>53</v>
      </c>
      <c r="F38" s="63" t="s">
        <v>79</v>
      </c>
      <c r="G38" s="64">
        <v>863693</v>
      </c>
    </row>
    <row r="39" spans="1:7" s="1" customFormat="1" ht="30" x14ac:dyDescent="0.25">
      <c r="A39" s="20">
        <f t="shared" si="0"/>
        <v>37</v>
      </c>
      <c r="B39" s="68" t="s">
        <v>80</v>
      </c>
      <c r="C39" s="67">
        <v>43460</v>
      </c>
      <c r="D39" s="41">
        <v>32634288</v>
      </c>
      <c r="E39" s="41" t="s">
        <v>81</v>
      </c>
      <c r="F39" s="65" t="s">
        <v>82</v>
      </c>
      <c r="G39" s="64">
        <v>200</v>
      </c>
    </row>
    <row r="40" spans="1:7" s="1" customFormat="1" ht="45" x14ac:dyDescent="0.2">
      <c r="A40" s="20">
        <f t="shared" si="0"/>
        <v>38</v>
      </c>
      <c r="B40" s="68" t="s">
        <v>83</v>
      </c>
      <c r="C40" s="67">
        <v>43448</v>
      </c>
      <c r="D40" s="41">
        <v>37554258</v>
      </c>
      <c r="E40" s="27" t="s">
        <v>46</v>
      </c>
      <c r="F40" s="25" t="s">
        <v>84</v>
      </c>
      <c r="G40" s="64">
        <v>3313.94</v>
      </c>
    </row>
    <row r="41" spans="1:7" s="1" customFormat="1" ht="45" x14ac:dyDescent="0.2">
      <c r="A41" s="20">
        <f t="shared" si="0"/>
        <v>39</v>
      </c>
      <c r="B41" s="68" t="s">
        <v>85</v>
      </c>
      <c r="C41" s="67">
        <v>43448</v>
      </c>
      <c r="D41" s="41">
        <v>34315660</v>
      </c>
      <c r="E41" s="27" t="s">
        <v>86</v>
      </c>
      <c r="F41" s="25" t="s">
        <v>87</v>
      </c>
      <c r="G41" s="64">
        <v>20800</v>
      </c>
    </row>
    <row r="42" spans="1:7" s="1" customFormat="1" ht="30" x14ac:dyDescent="0.2">
      <c r="A42" s="20">
        <f t="shared" si="0"/>
        <v>40</v>
      </c>
      <c r="B42" s="68" t="s">
        <v>88</v>
      </c>
      <c r="C42" s="67">
        <v>43461</v>
      </c>
      <c r="D42" s="41">
        <v>2839204223</v>
      </c>
      <c r="E42" s="45" t="s">
        <v>57</v>
      </c>
      <c r="F42" s="25" t="s">
        <v>89</v>
      </c>
      <c r="G42" s="64">
        <v>2999</v>
      </c>
    </row>
    <row r="43" spans="1:7" s="1" customFormat="1" ht="15" x14ac:dyDescent="0.2">
      <c r="A43" s="20">
        <f t="shared" si="0"/>
        <v>41</v>
      </c>
      <c r="B43" s="68" t="s">
        <v>90</v>
      </c>
      <c r="C43" s="67">
        <v>43461</v>
      </c>
      <c r="D43" s="54" t="s">
        <v>66</v>
      </c>
      <c r="E43" s="24" t="s">
        <v>55</v>
      </c>
      <c r="F43" s="25" t="s">
        <v>91</v>
      </c>
      <c r="G43" s="64">
        <v>2999</v>
      </c>
    </row>
    <row r="44" spans="1:7" s="1" customFormat="1" ht="75" x14ac:dyDescent="0.2">
      <c r="A44" s="20">
        <f t="shared" si="0"/>
        <v>42</v>
      </c>
      <c r="B44" s="68" t="s">
        <v>85</v>
      </c>
      <c r="C44" s="67">
        <v>43448</v>
      </c>
      <c r="D44" s="54" t="s">
        <v>110</v>
      </c>
      <c r="E44" s="55" t="s">
        <v>111</v>
      </c>
      <c r="F44" s="25" t="s">
        <v>112</v>
      </c>
      <c r="G44" s="64">
        <v>20800</v>
      </c>
    </row>
    <row r="45" spans="1:7" s="1" customFormat="1" ht="75.75" thickBot="1" x14ac:dyDescent="0.25">
      <c r="A45" s="20">
        <f t="shared" si="0"/>
        <v>43</v>
      </c>
      <c r="B45" s="81" t="s">
        <v>113</v>
      </c>
      <c r="C45" s="67">
        <v>43446</v>
      </c>
      <c r="D45" s="54" t="s">
        <v>114</v>
      </c>
      <c r="E45" s="55" t="s">
        <v>115</v>
      </c>
      <c r="F45" s="25" t="s">
        <v>116</v>
      </c>
      <c r="G45" s="64">
        <v>20800</v>
      </c>
    </row>
    <row r="46" spans="1:7" s="1" customFormat="1" ht="90.75" thickBot="1" x14ac:dyDescent="0.25">
      <c r="A46" s="20">
        <f t="shared" si="0"/>
        <v>44</v>
      </c>
      <c r="B46" s="82" t="s">
        <v>154</v>
      </c>
      <c r="C46" s="80">
        <v>43463</v>
      </c>
      <c r="D46" s="29">
        <v>37974630</v>
      </c>
      <c r="E46" s="24" t="s">
        <v>51</v>
      </c>
      <c r="F46" s="25" t="s">
        <v>162</v>
      </c>
      <c r="G46" s="64"/>
    </row>
    <row r="47" spans="1:7" s="1" customFormat="1" ht="60.75" thickBot="1" x14ac:dyDescent="0.25">
      <c r="A47" s="20">
        <f t="shared" si="0"/>
        <v>45</v>
      </c>
      <c r="B47" s="82" t="s">
        <v>155</v>
      </c>
      <c r="C47" s="80">
        <v>43463</v>
      </c>
      <c r="D47" s="29">
        <v>37974630</v>
      </c>
      <c r="E47" s="24" t="s">
        <v>51</v>
      </c>
      <c r="F47" s="25" t="s">
        <v>161</v>
      </c>
      <c r="G47" s="64"/>
    </row>
    <row r="48" spans="1:7" s="1" customFormat="1" ht="90.75" thickBot="1" x14ac:dyDescent="0.25">
      <c r="A48" s="20">
        <f t="shared" si="0"/>
        <v>46</v>
      </c>
      <c r="B48" s="82" t="s">
        <v>156</v>
      </c>
      <c r="C48" s="80">
        <v>43463</v>
      </c>
      <c r="D48" s="29">
        <v>37974630</v>
      </c>
      <c r="E48" s="24" t="s">
        <v>51</v>
      </c>
      <c r="F48" s="25" t="s">
        <v>164</v>
      </c>
      <c r="G48" s="64"/>
    </row>
    <row r="49" spans="1:7" s="1" customFormat="1" ht="105.75" thickBot="1" x14ac:dyDescent="0.25">
      <c r="A49" s="20">
        <f t="shared" ref="A49" si="1">A48+1</f>
        <v>47</v>
      </c>
      <c r="B49" s="82" t="s">
        <v>157</v>
      </c>
      <c r="C49" s="80">
        <v>43463</v>
      </c>
      <c r="D49" s="29">
        <v>37974630</v>
      </c>
      <c r="E49" s="24" t="s">
        <v>51</v>
      </c>
      <c r="F49" s="25" t="s">
        <v>163</v>
      </c>
      <c r="G49" s="64"/>
    </row>
    <row r="50" spans="1:7" s="1" customFormat="1" ht="135.75" thickBot="1" x14ac:dyDescent="0.25">
      <c r="A50" s="20">
        <f t="shared" ref="A50" si="2">A49+1</f>
        <v>48</v>
      </c>
      <c r="B50" s="82" t="s">
        <v>158</v>
      </c>
      <c r="C50" s="80">
        <v>43463</v>
      </c>
      <c r="D50" s="29">
        <v>37974630</v>
      </c>
      <c r="E50" s="24" t="s">
        <v>51</v>
      </c>
      <c r="F50" s="25" t="s">
        <v>160</v>
      </c>
      <c r="G50" s="64"/>
    </row>
    <row r="51" spans="1:7" s="1" customFormat="1" ht="60.75" thickBot="1" x14ac:dyDescent="0.25">
      <c r="A51" s="20">
        <f t="shared" ref="A51" si="3">A50+1</f>
        <v>49</v>
      </c>
      <c r="B51" s="82" t="s">
        <v>159</v>
      </c>
      <c r="C51" s="80">
        <v>43463</v>
      </c>
      <c r="D51" s="29">
        <v>37974630</v>
      </c>
      <c r="E51" s="24" t="s">
        <v>51</v>
      </c>
      <c r="F51" s="25" t="s">
        <v>166</v>
      </c>
      <c r="G51" s="64"/>
    </row>
    <row r="52" spans="1:7" s="1" customFormat="1" ht="60.75" thickBot="1" x14ac:dyDescent="0.25">
      <c r="A52" s="20">
        <f t="shared" ref="A52" si="4">A51+1</f>
        <v>50</v>
      </c>
      <c r="B52" s="82" t="s">
        <v>165</v>
      </c>
      <c r="C52" s="80">
        <v>43463</v>
      </c>
      <c r="D52" s="29">
        <v>37974630</v>
      </c>
      <c r="E52" s="24" t="s">
        <v>51</v>
      </c>
      <c r="F52" s="25" t="s">
        <v>167</v>
      </c>
      <c r="G52" s="64"/>
    </row>
    <row r="53" spans="1:7" s="1" customFormat="1" ht="60.75" thickBot="1" x14ac:dyDescent="0.25">
      <c r="A53" s="20">
        <f t="shared" ref="A53" si="5">A52+1</f>
        <v>51</v>
      </c>
      <c r="B53" s="82" t="s">
        <v>169</v>
      </c>
      <c r="C53" s="80">
        <v>43463</v>
      </c>
      <c r="D53" s="29">
        <v>37974630</v>
      </c>
      <c r="E53" s="24" t="s">
        <v>51</v>
      </c>
      <c r="F53" s="25" t="s">
        <v>168</v>
      </c>
      <c r="G53" s="64"/>
    </row>
  </sheetData>
  <pageMargins left="0.70866141732283472" right="0.70866141732283472" top="0.74803149606299213" bottom="0.74803149606299213" header="0.31496062992125984" footer="0.31496062992125984"/>
  <pageSetup paperSize="9" orientation="landscape" horizontalDpi="4294967293"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tabSelected="1" topLeftCell="A55" workbookViewId="0">
      <selection activeCell="N57" sqref="N57"/>
    </sheetView>
  </sheetViews>
  <sheetFormatPr defaultRowHeight="15" x14ac:dyDescent="0.25"/>
  <cols>
    <col min="1" max="1" width="6.85546875" customWidth="1"/>
    <col min="2" max="2" width="18.5703125" customWidth="1"/>
    <col min="3" max="3" width="12" customWidth="1"/>
    <col min="4" max="4" width="17.85546875" customWidth="1"/>
    <col min="5" max="5" width="26" customWidth="1"/>
    <col min="6" max="6" width="43.140625" customWidth="1"/>
    <col min="7" max="7" width="17.5703125" customWidth="1"/>
  </cols>
  <sheetData>
    <row r="1" spans="1:7" ht="20.25" x14ac:dyDescent="0.3">
      <c r="E1" s="76" t="s">
        <v>126</v>
      </c>
    </row>
    <row r="2" spans="1:7" s="10" customFormat="1" ht="75.75" customHeight="1" x14ac:dyDescent="0.25">
      <c r="A2" s="84" t="s">
        <v>0</v>
      </c>
      <c r="B2" s="85" t="s">
        <v>2</v>
      </c>
      <c r="C2" s="86" t="s">
        <v>3</v>
      </c>
      <c r="D2" s="87" t="s">
        <v>1</v>
      </c>
      <c r="E2" s="87" t="s">
        <v>52</v>
      </c>
      <c r="F2" s="87" t="s">
        <v>4</v>
      </c>
      <c r="G2" s="88" t="s">
        <v>43</v>
      </c>
    </row>
    <row r="3" spans="1:7" s="1" customFormat="1" ht="83.25" customHeight="1" x14ac:dyDescent="0.2">
      <c r="A3" s="20">
        <v>1</v>
      </c>
      <c r="B3" s="68" t="s">
        <v>117</v>
      </c>
      <c r="C3" s="67">
        <v>43473</v>
      </c>
      <c r="D3" s="89">
        <v>37974630</v>
      </c>
      <c r="E3" s="45" t="s">
        <v>51</v>
      </c>
      <c r="F3" s="25" t="s">
        <v>221</v>
      </c>
      <c r="G3" s="75">
        <v>4000000</v>
      </c>
    </row>
    <row r="4" spans="1:7" s="1" customFormat="1" ht="83.25" customHeight="1" x14ac:dyDescent="0.2">
      <c r="A4" s="20">
        <f>A3+1</f>
        <v>2</v>
      </c>
      <c r="B4" s="68" t="s">
        <v>118</v>
      </c>
      <c r="C4" s="67">
        <f>C3</f>
        <v>43473</v>
      </c>
      <c r="D4" s="89">
        <v>37974630</v>
      </c>
      <c r="E4" s="45" t="s">
        <v>51</v>
      </c>
      <c r="F4" s="25" t="s">
        <v>222</v>
      </c>
      <c r="G4" s="75">
        <v>4000000</v>
      </c>
    </row>
    <row r="5" spans="1:7" s="1" customFormat="1" ht="83.25" customHeight="1" x14ac:dyDescent="0.2">
      <c r="A5" s="20">
        <f t="shared" ref="A5:A65" si="0">A4+1</f>
        <v>3</v>
      </c>
      <c r="B5" s="68" t="s">
        <v>119</v>
      </c>
      <c r="C5" s="67">
        <f t="shared" ref="C5:C10" si="1">C4</f>
        <v>43473</v>
      </c>
      <c r="D5" s="89">
        <v>37974630</v>
      </c>
      <c r="E5" s="45" t="s">
        <v>51</v>
      </c>
      <c r="F5" s="25" t="s">
        <v>222</v>
      </c>
      <c r="G5" s="75">
        <v>4000000</v>
      </c>
    </row>
    <row r="6" spans="1:7" s="1" customFormat="1" ht="83.25" customHeight="1" x14ac:dyDescent="0.2">
      <c r="A6" s="20">
        <f t="shared" si="0"/>
        <v>4</v>
      </c>
      <c r="B6" s="68" t="s">
        <v>120</v>
      </c>
      <c r="C6" s="67">
        <f t="shared" si="1"/>
        <v>43473</v>
      </c>
      <c r="D6" s="89">
        <v>37974630</v>
      </c>
      <c r="E6" s="45" t="s">
        <v>51</v>
      </c>
      <c r="F6" s="25" t="s">
        <v>223</v>
      </c>
      <c r="G6" s="75">
        <v>4000000</v>
      </c>
    </row>
    <row r="7" spans="1:7" s="1" customFormat="1" ht="83.25" customHeight="1" x14ac:dyDescent="0.2">
      <c r="A7" s="20">
        <f t="shared" si="0"/>
        <v>5</v>
      </c>
      <c r="B7" s="68" t="s">
        <v>121</v>
      </c>
      <c r="C7" s="67">
        <f t="shared" si="1"/>
        <v>43473</v>
      </c>
      <c r="D7" s="89">
        <v>37974630</v>
      </c>
      <c r="E7" s="45" t="s">
        <v>51</v>
      </c>
      <c r="F7" s="25" t="s">
        <v>224</v>
      </c>
      <c r="G7" s="75">
        <v>4000000</v>
      </c>
    </row>
    <row r="8" spans="1:7" s="1" customFormat="1" ht="83.25" customHeight="1" x14ac:dyDescent="0.2">
      <c r="A8" s="20">
        <f t="shared" si="0"/>
        <v>6</v>
      </c>
      <c r="B8" s="68" t="s">
        <v>122</v>
      </c>
      <c r="C8" s="67">
        <f t="shared" si="1"/>
        <v>43473</v>
      </c>
      <c r="D8" s="89">
        <v>37974630</v>
      </c>
      <c r="E8" s="45" t="s">
        <v>51</v>
      </c>
      <c r="F8" s="25" t="s">
        <v>225</v>
      </c>
      <c r="G8" s="75">
        <v>4000000</v>
      </c>
    </row>
    <row r="9" spans="1:7" s="1" customFormat="1" ht="83.25" customHeight="1" x14ac:dyDescent="0.2">
      <c r="A9" s="20">
        <f t="shared" si="0"/>
        <v>7</v>
      </c>
      <c r="B9" s="68" t="s">
        <v>123</v>
      </c>
      <c r="C9" s="67">
        <f t="shared" si="1"/>
        <v>43473</v>
      </c>
      <c r="D9" s="89">
        <v>37974630</v>
      </c>
      <c r="E9" s="45" t="s">
        <v>51</v>
      </c>
      <c r="F9" s="25" t="s">
        <v>226</v>
      </c>
      <c r="G9" s="75">
        <v>4000000</v>
      </c>
    </row>
    <row r="10" spans="1:7" s="1" customFormat="1" ht="83.25" customHeight="1" x14ac:dyDescent="0.2">
      <c r="A10" s="20">
        <f t="shared" si="0"/>
        <v>8</v>
      </c>
      <c r="B10" s="68" t="s">
        <v>124</v>
      </c>
      <c r="C10" s="67">
        <f t="shared" si="1"/>
        <v>43473</v>
      </c>
      <c r="D10" s="89">
        <v>37974630</v>
      </c>
      <c r="E10" s="45" t="s">
        <v>51</v>
      </c>
      <c r="F10" s="25" t="s">
        <v>227</v>
      </c>
      <c r="G10" s="75">
        <v>4000000</v>
      </c>
    </row>
    <row r="11" spans="1:7" s="1" customFormat="1" ht="83.25" customHeight="1" x14ac:dyDescent="0.2">
      <c r="A11" s="20">
        <f t="shared" si="0"/>
        <v>9</v>
      </c>
      <c r="B11" s="68" t="s">
        <v>127</v>
      </c>
      <c r="C11" s="67">
        <v>43481</v>
      </c>
      <c r="D11" s="89" t="s">
        <v>128</v>
      </c>
      <c r="E11" s="45" t="s">
        <v>129</v>
      </c>
      <c r="F11" s="25" t="s">
        <v>130</v>
      </c>
      <c r="G11" s="75">
        <v>750</v>
      </c>
    </row>
    <row r="12" spans="1:7" s="1" customFormat="1" ht="83.25" customHeight="1" x14ac:dyDescent="0.2">
      <c r="A12" s="20">
        <f t="shared" si="0"/>
        <v>10</v>
      </c>
      <c r="B12" s="68" t="s">
        <v>131</v>
      </c>
      <c r="C12" s="67">
        <v>43481</v>
      </c>
      <c r="D12" s="89" t="s">
        <v>128</v>
      </c>
      <c r="E12" s="45" t="s">
        <v>129</v>
      </c>
      <c r="F12" s="25" t="s">
        <v>132</v>
      </c>
      <c r="G12" s="75">
        <v>1650</v>
      </c>
    </row>
    <row r="13" spans="1:7" ht="60" x14ac:dyDescent="0.25">
      <c r="A13" s="20">
        <f t="shared" si="0"/>
        <v>11</v>
      </c>
      <c r="B13" s="70" t="s">
        <v>133</v>
      </c>
      <c r="C13" s="73">
        <v>43493</v>
      </c>
      <c r="D13" s="20">
        <v>25771603</v>
      </c>
      <c r="E13" s="72" t="s">
        <v>59</v>
      </c>
      <c r="F13" s="69" t="s">
        <v>228</v>
      </c>
      <c r="G13" s="77">
        <v>540.26</v>
      </c>
    </row>
    <row r="14" spans="1:7" ht="60" x14ac:dyDescent="0.25">
      <c r="A14" s="20">
        <f t="shared" si="0"/>
        <v>12</v>
      </c>
      <c r="B14" s="70" t="s">
        <v>134</v>
      </c>
      <c r="C14" s="73">
        <v>43493</v>
      </c>
      <c r="D14" s="54" t="s">
        <v>64</v>
      </c>
      <c r="E14" s="72" t="s">
        <v>63</v>
      </c>
      <c r="F14" s="58" t="s">
        <v>229</v>
      </c>
      <c r="G14" s="78">
        <v>2751</v>
      </c>
    </row>
    <row r="15" spans="1:7" ht="45" x14ac:dyDescent="0.25">
      <c r="A15" s="20">
        <f t="shared" si="0"/>
        <v>13</v>
      </c>
      <c r="B15" s="70" t="s">
        <v>137</v>
      </c>
      <c r="C15" s="73">
        <v>43493</v>
      </c>
      <c r="D15" s="54" t="s">
        <v>138</v>
      </c>
      <c r="E15" s="72" t="s">
        <v>139</v>
      </c>
      <c r="F15" s="90" t="s">
        <v>230</v>
      </c>
      <c r="G15" s="78">
        <v>2998.98</v>
      </c>
    </row>
    <row r="16" spans="1:7" ht="60" x14ac:dyDescent="0.25">
      <c r="A16" s="20">
        <f t="shared" si="0"/>
        <v>14</v>
      </c>
      <c r="B16" s="70" t="s">
        <v>140</v>
      </c>
      <c r="C16" s="73">
        <v>43493</v>
      </c>
      <c r="D16" s="54" t="s">
        <v>138</v>
      </c>
      <c r="E16" s="72" t="s">
        <v>139</v>
      </c>
      <c r="F16" s="90" t="s">
        <v>231</v>
      </c>
      <c r="G16" s="78">
        <v>1404</v>
      </c>
    </row>
    <row r="17" spans="1:7" ht="30" x14ac:dyDescent="0.25">
      <c r="A17" s="20">
        <f t="shared" si="0"/>
        <v>15</v>
      </c>
      <c r="B17" s="70" t="s">
        <v>141</v>
      </c>
      <c r="C17" s="73">
        <v>43493</v>
      </c>
      <c r="D17" s="54" t="s">
        <v>135</v>
      </c>
      <c r="E17" s="72" t="s">
        <v>136</v>
      </c>
      <c r="F17" s="79" t="s">
        <v>232</v>
      </c>
      <c r="G17" s="78">
        <v>2910</v>
      </c>
    </row>
    <row r="18" spans="1:7" ht="60" x14ac:dyDescent="0.25">
      <c r="A18" s="20">
        <f t="shared" si="0"/>
        <v>16</v>
      </c>
      <c r="B18" s="70" t="s">
        <v>142</v>
      </c>
      <c r="C18" s="73">
        <v>43466</v>
      </c>
      <c r="D18" s="54" t="s">
        <v>143</v>
      </c>
      <c r="E18" s="45" t="s">
        <v>77</v>
      </c>
      <c r="F18" s="25" t="s">
        <v>76</v>
      </c>
      <c r="G18" s="26">
        <v>1200</v>
      </c>
    </row>
    <row r="19" spans="1:7" ht="45" x14ac:dyDescent="0.25">
      <c r="A19" s="20">
        <f t="shared" si="0"/>
        <v>17</v>
      </c>
      <c r="B19" s="70" t="s">
        <v>117</v>
      </c>
      <c r="C19" s="73">
        <v>43476</v>
      </c>
      <c r="D19" s="54" t="s">
        <v>144</v>
      </c>
      <c r="E19" s="45" t="s">
        <v>145</v>
      </c>
      <c r="F19" s="25" t="s">
        <v>146</v>
      </c>
      <c r="G19" s="26">
        <v>46483497</v>
      </c>
    </row>
    <row r="20" spans="1:7" ht="15.75" thickBot="1" x14ac:dyDescent="0.3">
      <c r="A20" s="20">
        <f t="shared" si="0"/>
        <v>18</v>
      </c>
      <c r="B20" s="70" t="s">
        <v>147</v>
      </c>
      <c r="C20" s="73">
        <v>43481</v>
      </c>
      <c r="D20" s="83" t="s">
        <v>66</v>
      </c>
      <c r="E20" s="45" t="s">
        <v>55</v>
      </c>
      <c r="F20" s="25" t="s">
        <v>91</v>
      </c>
      <c r="G20" s="75">
        <v>2999</v>
      </c>
    </row>
    <row r="21" spans="1:7" ht="15.75" thickBot="1" x14ac:dyDescent="0.3">
      <c r="A21" s="20">
        <f t="shared" si="0"/>
        <v>19</v>
      </c>
      <c r="B21" s="70" t="s">
        <v>148</v>
      </c>
      <c r="C21" s="73">
        <v>43481</v>
      </c>
      <c r="D21" s="91">
        <v>2675500554</v>
      </c>
      <c r="E21" s="92" t="s">
        <v>56</v>
      </c>
      <c r="F21" s="25" t="s">
        <v>149</v>
      </c>
      <c r="G21" s="75">
        <v>2400</v>
      </c>
    </row>
    <row r="22" spans="1:7" ht="30" x14ac:dyDescent="0.25">
      <c r="A22" s="20">
        <f t="shared" si="0"/>
        <v>20</v>
      </c>
      <c r="B22" s="70" t="s">
        <v>150</v>
      </c>
      <c r="C22" s="73">
        <v>43481</v>
      </c>
      <c r="D22" s="20">
        <v>2839204223</v>
      </c>
      <c r="E22" s="45" t="s">
        <v>57</v>
      </c>
      <c r="F22" s="25" t="s">
        <v>89</v>
      </c>
      <c r="G22" s="75">
        <v>2999</v>
      </c>
    </row>
    <row r="23" spans="1:7" x14ac:dyDescent="0.25">
      <c r="A23" s="20">
        <f t="shared" si="0"/>
        <v>21</v>
      </c>
      <c r="B23" s="70" t="s">
        <v>151</v>
      </c>
      <c r="C23" s="73">
        <v>43504</v>
      </c>
      <c r="D23" s="20">
        <v>23697280</v>
      </c>
      <c r="E23" s="45" t="s">
        <v>152</v>
      </c>
      <c r="F23" s="25" t="s">
        <v>153</v>
      </c>
      <c r="G23" s="75"/>
    </row>
    <row r="24" spans="1:7" ht="30" x14ac:dyDescent="0.25">
      <c r="A24" s="20">
        <f t="shared" si="0"/>
        <v>22</v>
      </c>
      <c r="B24" s="70" t="s">
        <v>170</v>
      </c>
      <c r="C24" s="73">
        <v>43542</v>
      </c>
      <c r="D24" s="54" t="s">
        <v>178</v>
      </c>
      <c r="E24" s="45" t="s">
        <v>171</v>
      </c>
      <c r="F24" s="25" t="s">
        <v>172</v>
      </c>
      <c r="G24" s="75">
        <v>2940</v>
      </c>
    </row>
    <row r="25" spans="1:7" ht="30" x14ac:dyDescent="0.25">
      <c r="A25" s="20">
        <f t="shared" si="0"/>
        <v>23</v>
      </c>
      <c r="B25" s="70" t="s">
        <v>173</v>
      </c>
      <c r="C25" s="73">
        <v>43542</v>
      </c>
      <c r="D25" s="20">
        <v>37454640</v>
      </c>
      <c r="E25" s="45" t="s">
        <v>174</v>
      </c>
      <c r="F25" s="25" t="s">
        <v>175</v>
      </c>
      <c r="G25" s="75">
        <v>2950</v>
      </c>
    </row>
    <row r="26" spans="1:7" x14ac:dyDescent="0.25">
      <c r="A26" s="20">
        <f t="shared" si="0"/>
        <v>24</v>
      </c>
      <c r="B26" s="70" t="s">
        <v>176</v>
      </c>
      <c r="C26" s="73">
        <v>43542</v>
      </c>
      <c r="D26" s="20">
        <v>37454640</v>
      </c>
      <c r="E26" s="45" t="s">
        <v>174</v>
      </c>
      <c r="F26" s="25" t="s">
        <v>177</v>
      </c>
      <c r="G26" s="75">
        <v>2810</v>
      </c>
    </row>
    <row r="27" spans="1:7" ht="60" x14ac:dyDescent="0.25">
      <c r="A27" s="20">
        <f t="shared" si="0"/>
        <v>25</v>
      </c>
      <c r="B27" s="70" t="s">
        <v>185</v>
      </c>
      <c r="C27" s="73">
        <v>43546</v>
      </c>
      <c r="D27" s="20">
        <v>37974630</v>
      </c>
      <c r="E27" s="45" t="s">
        <v>51</v>
      </c>
      <c r="F27" s="25" t="s">
        <v>167</v>
      </c>
      <c r="G27" s="75"/>
    </row>
    <row r="28" spans="1:7" ht="60" x14ac:dyDescent="0.25">
      <c r="A28" s="20">
        <f t="shared" si="0"/>
        <v>26</v>
      </c>
      <c r="B28" s="70" t="s">
        <v>186</v>
      </c>
      <c r="C28" s="73">
        <v>43546</v>
      </c>
      <c r="D28" s="20">
        <v>37974630</v>
      </c>
      <c r="E28" s="45" t="s">
        <v>51</v>
      </c>
      <c r="F28" s="25" t="s">
        <v>194</v>
      </c>
      <c r="G28" s="75"/>
    </row>
    <row r="29" spans="1:7" ht="60" x14ac:dyDescent="0.25">
      <c r="A29" s="20">
        <f t="shared" si="0"/>
        <v>27</v>
      </c>
      <c r="B29" s="70" t="s">
        <v>187</v>
      </c>
      <c r="C29" s="73">
        <v>43546</v>
      </c>
      <c r="D29" s="20">
        <v>37974630</v>
      </c>
      <c r="E29" s="45" t="s">
        <v>51</v>
      </c>
      <c r="F29" s="25" t="s">
        <v>193</v>
      </c>
      <c r="G29" s="75"/>
    </row>
    <row r="30" spans="1:7" ht="60" x14ac:dyDescent="0.25">
      <c r="A30" s="20">
        <f t="shared" si="0"/>
        <v>28</v>
      </c>
      <c r="B30" s="70" t="s">
        <v>188</v>
      </c>
      <c r="C30" s="73">
        <v>43546</v>
      </c>
      <c r="D30" s="20">
        <v>37974630</v>
      </c>
      <c r="E30" s="45" t="s">
        <v>51</v>
      </c>
      <c r="F30" s="25" t="s">
        <v>195</v>
      </c>
      <c r="G30" s="75"/>
    </row>
    <row r="31" spans="1:7" ht="60" x14ac:dyDescent="0.25">
      <c r="A31" s="20">
        <f t="shared" si="0"/>
        <v>29</v>
      </c>
      <c r="B31" s="70" t="s">
        <v>189</v>
      </c>
      <c r="C31" s="73">
        <v>43546</v>
      </c>
      <c r="D31" s="20">
        <v>37974630</v>
      </c>
      <c r="E31" s="45" t="s">
        <v>51</v>
      </c>
      <c r="F31" s="25" t="s">
        <v>196</v>
      </c>
      <c r="G31" s="75"/>
    </row>
    <row r="32" spans="1:7" ht="60" x14ac:dyDescent="0.25">
      <c r="A32" s="20">
        <f t="shared" si="0"/>
        <v>30</v>
      </c>
      <c r="B32" s="70" t="s">
        <v>190</v>
      </c>
      <c r="C32" s="73">
        <v>43546</v>
      </c>
      <c r="D32" s="20">
        <v>37974630</v>
      </c>
      <c r="E32" s="45" t="s">
        <v>51</v>
      </c>
      <c r="F32" s="25" t="s">
        <v>197</v>
      </c>
      <c r="G32" s="75"/>
    </row>
    <row r="33" spans="1:7" ht="60" x14ac:dyDescent="0.25">
      <c r="A33" s="20">
        <f t="shared" si="0"/>
        <v>31</v>
      </c>
      <c r="B33" s="70" t="s">
        <v>191</v>
      </c>
      <c r="C33" s="73">
        <v>43546</v>
      </c>
      <c r="D33" s="20">
        <v>37974630</v>
      </c>
      <c r="E33" s="45" t="s">
        <v>51</v>
      </c>
      <c r="F33" s="25" t="s">
        <v>198</v>
      </c>
      <c r="G33" s="75"/>
    </row>
    <row r="34" spans="1:7" ht="60" x14ac:dyDescent="0.25">
      <c r="A34" s="20">
        <f t="shared" si="0"/>
        <v>32</v>
      </c>
      <c r="B34" s="70" t="s">
        <v>192</v>
      </c>
      <c r="C34" s="73">
        <v>43546</v>
      </c>
      <c r="D34" s="20">
        <v>37974630</v>
      </c>
      <c r="E34" s="45" t="s">
        <v>51</v>
      </c>
      <c r="F34" s="25" t="s">
        <v>168</v>
      </c>
      <c r="G34" s="75"/>
    </row>
    <row r="35" spans="1:7" ht="30" x14ac:dyDescent="0.25">
      <c r="A35" s="20">
        <f t="shared" si="0"/>
        <v>33</v>
      </c>
      <c r="B35" s="70" t="s">
        <v>179</v>
      </c>
      <c r="C35" s="73">
        <v>43552</v>
      </c>
      <c r="D35" s="20">
        <v>2110514671</v>
      </c>
      <c r="E35" s="45" t="s">
        <v>180</v>
      </c>
      <c r="F35" s="25" t="s">
        <v>181</v>
      </c>
      <c r="G35" s="75">
        <v>1560</v>
      </c>
    </row>
    <row r="36" spans="1:7" x14ac:dyDescent="0.25">
      <c r="A36" s="20">
        <f t="shared" si="0"/>
        <v>34</v>
      </c>
      <c r="B36" s="70" t="s">
        <v>182</v>
      </c>
      <c r="C36" s="73">
        <v>43552</v>
      </c>
      <c r="D36" s="20">
        <v>2110514671</v>
      </c>
      <c r="E36" s="45" t="s">
        <v>180</v>
      </c>
      <c r="F36" s="25" t="s">
        <v>183</v>
      </c>
      <c r="G36" s="75">
        <v>1400</v>
      </c>
    </row>
    <row r="37" spans="1:7" ht="30" x14ac:dyDescent="0.25">
      <c r="A37" s="20">
        <f t="shared" si="0"/>
        <v>35</v>
      </c>
      <c r="B37" s="70" t="s">
        <v>184</v>
      </c>
      <c r="C37" s="73">
        <v>43563</v>
      </c>
      <c r="D37" s="20">
        <v>25771603</v>
      </c>
      <c r="E37" s="72" t="s">
        <v>59</v>
      </c>
      <c r="F37" s="69" t="s">
        <v>233</v>
      </c>
      <c r="G37" s="75">
        <v>2175.54</v>
      </c>
    </row>
    <row r="38" spans="1:7" ht="30" x14ac:dyDescent="0.25">
      <c r="A38" s="20">
        <f t="shared" si="0"/>
        <v>36</v>
      </c>
      <c r="B38" s="70" t="s">
        <v>199</v>
      </c>
      <c r="C38" s="73">
        <v>43553</v>
      </c>
      <c r="D38" s="54" t="s">
        <v>72</v>
      </c>
      <c r="E38" s="45" t="s">
        <v>71</v>
      </c>
      <c r="F38" s="58" t="s">
        <v>234</v>
      </c>
      <c r="G38" s="93">
        <v>2997.86</v>
      </c>
    </row>
    <row r="39" spans="1:7" ht="45" x14ac:dyDescent="0.25">
      <c r="A39" s="20">
        <f t="shared" si="0"/>
        <v>37</v>
      </c>
      <c r="B39" s="55" t="s">
        <v>202</v>
      </c>
      <c r="C39" s="73" t="s">
        <v>200</v>
      </c>
      <c r="D39" s="54" t="s">
        <v>219</v>
      </c>
      <c r="E39" s="55" t="s">
        <v>210</v>
      </c>
      <c r="F39" s="63" t="s">
        <v>211</v>
      </c>
      <c r="G39" s="75">
        <v>627000</v>
      </c>
    </row>
    <row r="40" spans="1:7" ht="45" x14ac:dyDescent="0.25">
      <c r="A40" s="20">
        <f t="shared" si="0"/>
        <v>38</v>
      </c>
      <c r="B40" s="55" t="s">
        <v>201</v>
      </c>
      <c r="C40" s="73" t="s">
        <v>200</v>
      </c>
      <c r="D40" s="54" t="s">
        <v>219</v>
      </c>
      <c r="E40" s="55" t="s">
        <v>210</v>
      </c>
      <c r="F40" s="63" t="s">
        <v>212</v>
      </c>
      <c r="G40" s="75">
        <v>723900</v>
      </c>
    </row>
    <row r="41" spans="1:7" ht="45" x14ac:dyDescent="0.25">
      <c r="A41" s="20">
        <f t="shared" si="0"/>
        <v>39</v>
      </c>
      <c r="B41" s="55" t="s">
        <v>203</v>
      </c>
      <c r="C41" s="73" t="s">
        <v>200</v>
      </c>
      <c r="D41" s="54" t="s">
        <v>219</v>
      </c>
      <c r="E41" s="55" t="s">
        <v>210</v>
      </c>
      <c r="F41" s="63" t="s">
        <v>213</v>
      </c>
      <c r="G41" s="75">
        <v>1117200</v>
      </c>
    </row>
    <row r="42" spans="1:7" ht="45" x14ac:dyDescent="0.25">
      <c r="A42" s="20">
        <f t="shared" si="0"/>
        <v>40</v>
      </c>
      <c r="B42" s="55" t="s">
        <v>204</v>
      </c>
      <c r="C42" s="73" t="s">
        <v>200</v>
      </c>
      <c r="D42" s="54" t="s">
        <v>219</v>
      </c>
      <c r="E42" s="55" t="s">
        <v>210</v>
      </c>
      <c r="F42" s="63" t="s">
        <v>214</v>
      </c>
      <c r="G42" s="54" t="s">
        <v>209</v>
      </c>
    </row>
    <row r="43" spans="1:7" ht="45" x14ac:dyDescent="0.25">
      <c r="A43" s="20">
        <f t="shared" si="0"/>
        <v>41</v>
      </c>
      <c r="B43" s="55" t="s">
        <v>205</v>
      </c>
      <c r="C43" s="73" t="s">
        <v>200</v>
      </c>
      <c r="D43" s="54" t="s">
        <v>219</v>
      </c>
      <c r="E43" s="55" t="s">
        <v>210</v>
      </c>
      <c r="F43" s="63" t="s">
        <v>215</v>
      </c>
      <c r="G43" s="75">
        <v>1202700</v>
      </c>
    </row>
    <row r="44" spans="1:7" ht="45" x14ac:dyDescent="0.25">
      <c r="A44" s="20">
        <f t="shared" si="0"/>
        <v>42</v>
      </c>
      <c r="B44" s="55" t="s">
        <v>206</v>
      </c>
      <c r="C44" s="73" t="s">
        <v>200</v>
      </c>
      <c r="D44" s="54" t="s">
        <v>219</v>
      </c>
      <c r="E44" s="55" t="s">
        <v>210</v>
      </c>
      <c r="F44" s="63" t="s">
        <v>216</v>
      </c>
      <c r="G44" s="75">
        <v>917700</v>
      </c>
    </row>
    <row r="45" spans="1:7" ht="45" x14ac:dyDescent="0.25">
      <c r="A45" s="20">
        <f t="shared" si="0"/>
        <v>43</v>
      </c>
      <c r="B45" s="55" t="s">
        <v>207</v>
      </c>
      <c r="C45" s="73" t="s">
        <v>200</v>
      </c>
      <c r="D45" s="54" t="s">
        <v>219</v>
      </c>
      <c r="E45" s="55" t="s">
        <v>210</v>
      </c>
      <c r="F45" s="63" t="s">
        <v>217</v>
      </c>
      <c r="G45" s="75">
        <v>792300</v>
      </c>
    </row>
    <row r="46" spans="1:7" ht="45" x14ac:dyDescent="0.25">
      <c r="A46" s="20">
        <f>A45+1</f>
        <v>44</v>
      </c>
      <c r="B46" s="55" t="s">
        <v>208</v>
      </c>
      <c r="C46" s="73" t="s">
        <v>200</v>
      </c>
      <c r="D46" s="54" t="s">
        <v>219</v>
      </c>
      <c r="E46" s="55" t="s">
        <v>210</v>
      </c>
      <c r="F46" s="63" t="s">
        <v>218</v>
      </c>
      <c r="G46" s="75">
        <v>1054500</v>
      </c>
    </row>
    <row r="47" spans="1:7" ht="30" x14ac:dyDescent="0.25">
      <c r="A47" s="20">
        <f t="shared" si="0"/>
        <v>45</v>
      </c>
      <c r="B47" s="70" t="s">
        <v>220</v>
      </c>
      <c r="C47" s="73">
        <v>43599</v>
      </c>
      <c r="D47" s="54" t="s">
        <v>72</v>
      </c>
      <c r="E47" s="45" t="s">
        <v>71</v>
      </c>
      <c r="F47" s="58" t="s">
        <v>235</v>
      </c>
      <c r="G47" s="93">
        <v>2961.68</v>
      </c>
    </row>
    <row r="48" spans="1:7" x14ac:dyDescent="0.25">
      <c r="A48" s="20">
        <f t="shared" si="0"/>
        <v>46</v>
      </c>
      <c r="B48" s="70" t="s">
        <v>253</v>
      </c>
      <c r="C48" s="73">
        <v>43481</v>
      </c>
      <c r="D48" s="54">
        <v>2675500554</v>
      </c>
      <c r="E48" s="92" t="s">
        <v>56</v>
      </c>
      <c r="F48" s="25" t="s">
        <v>149</v>
      </c>
      <c r="G48" s="75">
        <v>2500</v>
      </c>
    </row>
    <row r="49" spans="1:7" s="1" customFormat="1" ht="83.25" customHeight="1" x14ac:dyDescent="0.25">
      <c r="A49" s="20">
        <f t="shared" si="0"/>
        <v>47</v>
      </c>
      <c r="B49" s="68" t="s">
        <v>254</v>
      </c>
      <c r="C49" s="67">
        <v>43641</v>
      </c>
      <c r="D49" s="89" t="s">
        <v>256</v>
      </c>
      <c r="E49" s="45" t="s">
        <v>257</v>
      </c>
      <c r="F49" s="96" t="s">
        <v>244</v>
      </c>
      <c r="G49" s="95">
        <v>17000</v>
      </c>
    </row>
    <row r="50" spans="1:7" ht="75" x14ac:dyDescent="0.25">
      <c r="A50" s="20">
        <f t="shared" si="0"/>
        <v>48</v>
      </c>
      <c r="B50" s="70" t="s">
        <v>148</v>
      </c>
      <c r="C50" s="67">
        <v>43641</v>
      </c>
      <c r="D50" s="89" t="s">
        <v>256</v>
      </c>
      <c r="E50" s="45" t="s">
        <v>257</v>
      </c>
      <c r="F50" s="96" t="s">
        <v>248</v>
      </c>
      <c r="G50" s="95">
        <v>45900</v>
      </c>
    </row>
    <row r="51" spans="1:7" ht="75" x14ac:dyDescent="0.25">
      <c r="A51" s="20">
        <f t="shared" si="0"/>
        <v>49</v>
      </c>
      <c r="B51" s="70" t="s">
        <v>268</v>
      </c>
      <c r="C51" s="67">
        <v>43641</v>
      </c>
      <c r="D51" s="89" t="s">
        <v>256</v>
      </c>
      <c r="E51" s="45" t="s">
        <v>257</v>
      </c>
      <c r="F51" s="96" t="s">
        <v>249</v>
      </c>
      <c r="G51" s="95">
        <v>159099</v>
      </c>
    </row>
    <row r="52" spans="1:7" ht="75" x14ac:dyDescent="0.25">
      <c r="A52" s="20">
        <f t="shared" si="0"/>
        <v>50</v>
      </c>
      <c r="B52" s="70" t="s">
        <v>269</v>
      </c>
      <c r="C52" s="67">
        <v>43641</v>
      </c>
      <c r="D52" s="89" t="s">
        <v>256</v>
      </c>
      <c r="E52" s="45" t="s">
        <v>257</v>
      </c>
      <c r="F52" s="96" t="s">
        <v>250</v>
      </c>
      <c r="G52" s="95">
        <v>120700</v>
      </c>
    </row>
    <row r="53" spans="1:7" s="1" customFormat="1" ht="83.25" customHeight="1" x14ac:dyDescent="0.25">
      <c r="A53" s="20">
        <f t="shared" si="0"/>
        <v>51</v>
      </c>
      <c r="B53" s="68" t="s">
        <v>266</v>
      </c>
      <c r="C53" s="67">
        <v>43641</v>
      </c>
      <c r="D53" s="89" t="s">
        <v>256</v>
      </c>
      <c r="E53" s="45" t="s">
        <v>257</v>
      </c>
      <c r="F53" s="96" t="s">
        <v>245</v>
      </c>
      <c r="G53" s="95">
        <v>103700</v>
      </c>
    </row>
    <row r="54" spans="1:7" ht="75" x14ac:dyDescent="0.25">
      <c r="A54" s="20">
        <f t="shared" si="0"/>
        <v>52</v>
      </c>
      <c r="B54" s="70" t="s">
        <v>267</v>
      </c>
      <c r="C54" s="67">
        <v>43641</v>
      </c>
      <c r="D54" s="89" t="s">
        <v>256</v>
      </c>
      <c r="E54" s="45" t="s">
        <v>257</v>
      </c>
      <c r="F54" s="96" t="s">
        <v>246</v>
      </c>
      <c r="G54" s="95">
        <v>66300</v>
      </c>
    </row>
    <row r="55" spans="1:7" ht="75" x14ac:dyDescent="0.25">
      <c r="A55" s="20">
        <f t="shared" si="0"/>
        <v>53</v>
      </c>
      <c r="B55" s="70" t="s">
        <v>270</v>
      </c>
      <c r="C55" s="67">
        <v>43641</v>
      </c>
      <c r="D55" s="89" t="s">
        <v>256</v>
      </c>
      <c r="E55" s="45" t="s">
        <v>257</v>
      </c>
      <c r="F55" s="96" t="s">
        <v>251</v>
      </c>
      <c r="G55" s="95">
        <v>144500</v>
      </c>
    </row>
    <row r="56" spans="1:7" ht="75" x14ac:dyDescent="0.25">
      <c r="A56" s="20">
        <f t="shared" si="0"/>
        <v>54</v>
      </c>
      <c r="B56" s="70" t="s">
        <v>271</v>
      </c>
      <c r="C56" s="67">
        <v>43658</v>
      </c>
      <c r="D56" s="89" t="s">
        <v>256</v>
      </c>
      <c r="E56" s="45" t="s">
        <v>257</v>
      </c>
      <c r="F56" s="96" t="s">
        <v>252</v>
      </c>
      <c r="G56" s="95">
        <v>179450</v>
      </c>
    </row>
    <row r="57" spans="1:7" ht="60" x14ac:dyDescent="0.25">
      <c r="A57" s="20">
        <f t="shared" si="0"/>
        <v>55</v>
      </c>
      <c r="B57" s="70" t="s">
        <v>272</v>
      </c>
      <c r="C57" s="67">
        <v>43641</v>
      </c>
      <c r="D57" s="89" t="s">
        <v>256</v>
      </c>
      <c r="E57" s="45" t="s">
        <v>257</v>
      </c>
      <c r="F57" s="96" t="s">
        <v>247</v>
      </c>
      <c r="G57" s="95">
        <v>1775000</v>
      </c>
    </row>
    <row r="58" spans="1:7" s="1" customFormat="1" ht="109.5" customHeight="1" x14ac:dyDescent="0.25">
      <c r="A58" s="20">
        <f t="shared" si="0"/>
        <v>56</v>
      </c>
      <c r="B58" s="68" t="s">
        <v>255</v>
      </c>
      <c r="C58" s="67">
        <v>43641</v>
      </c>
      <c r="D58" s="89" t="s">
        <v>256</v>
      </c>
      <c r="E58" s="45" t="s">
        <v>257</v>
      </c>
      <c r="F58" s="96" t="s">
        <v>236</v>
      </c>
      <c r="G58" s="98">
        <v>72700</v>
      </c>
    </row>
    <row r="59" spans="1:7" s="1" customFormat="1" ht="120" x14ac:dyDescent="0.25">
      <c r="A59" s="20">
        <f t="shared" si="0"/>
        <v>57</v>
      </c>
      <c r="B59" s="68" t="s">
        <v>264</v>
      </c>
      <c r="C59" s="67">
        <v>43641</v>
      </c>
      <c r="D59" s="89" t="s">
        <v>256</v>
      </c>
      <c r="E59" s="45" t="s">
        <v>257</v>
      </c>
      <c r="F59" s="96" t="s">
        <v>242</v>
      </c>
      <c r="G59" s="95">
        <v>191800</v>
      </c>
    </row>
    <row r="60" spans="1:7" s="1" customFormat="1" ht="120" x14ac:dyDescent="0.25">
      <c r="A60" s="20">
        <f t="shared" si="0"/>
        <v>58</v>
      </c>
      <c r="B60" s="68" t="s">
        <v>265</v>
      </c>
      <c r="C60" s="67">
        <v>43641</v>
      </c>
      <c r="D60" s="89" t="s">
        <v>256</v>
      </c>
      <c r="E60" s="45" t="s">
        <v>257</v>
      </c>
      <c r="F60" s="96" t="s">
        <v>243</v>
      </c>
      <c r="G60" s="95">
        <v>681500</v>
      </c>
    </row>
    <row r="61" spans="1:7" s="1" customFormat="1" ht="105" x14ac:dyDescent="0.25">
      <c r="A61" s="20">
        <f t="shared" si="0"/>
        <v>59</v>
      </c>
      <c r="B61" s="68" t="s">
        <v>263</v>
      </c>
      <c r="C61" s="67">
        <v>43641</v>
      </c>
      <c r="D61" s="89" t="s">
        <v>256</v>
      </c>
      <c r="E61" s="45" t="s">
        <v>257</v>
      </c>
      <c r="F61" s="96" t="s">
        <v>241</v>
      </c>
      <c r="G61" s="95">
        <v>505500</v>
      </c>
    </row>
    <row r="62" spans="1:7" s="1" customFormat="1" ht="105" x14ac:dyDescent="0.25">
      <c r="A62" s="20">
        <f t="shared" si="0"/>
        <v>60</v>
      </c>
      <c r="B62" s="68" t="s">
        <v>262</v>
      </c>
      <c r="C62" s="67">
        <v>43641</v>
      </c>
      <c r="D62" s="89" t="s">
        <v>256</v>
      </c>
      <c r="E62" s="45" t="s">
        <v>257</v>
      </c>
      <c r="F62" s="96" t="s">
        <v>240</v>
      </c>
      <c r="G62" s="95">
        <v>784300</v>
      </c>
    </row>
    <row r="63" spans="1:7" s="1" customFormat="1" ht="120" x14ac:dyDescent="0.25">
      <c r="A63" s="20">
        <f t="shared" si="0"/>
        <v>61</v>
      </c>
      <c r="B63" s="68" t="s">
        <v>253</v>
      </c>
      <c r="C63" s="67">
        <v>43641</v>
      </c>
      <c r="D63" s="89" t="s">
        <v>256</v>
      </c>
      <c r="E63" s="45" t="s">
        <v>257</v>
      </c>
      <c r="F63" s="96" t="s">
        <v>239</v>
      </c>
      <c r="G63" s="95">
        <v>431400</v>
      </c>
    </row>
    <row r="64" spans="1:7" s="1" customFormat="1" ht="120" x14ac:dyDescent="0.25">
      <c r="A64" s="20">
        <f t="shared" si="0"/>
        <v>62</v>
      </c>
      <c r="B64" s="68" t="s">
        <v>260</v>
      </c>
      <c r="C64" s="67">
        <v>43641</v>
      </c>
      <c r="D64" s="89" t="s">
        <v>256</v>
      </c>
      <c r="E64" s="45" t="s">
        <v>257</v>
      </c>
      <c r="F64" s="97" t="s">
        <v>238</v>
      </c>
      <c r="G64" s="94" t="s">
        <v>261</v>
      </c>
    </row>
    <row r="65" spans="1:7" s="1" customFormat="1" ht="120" x14ac:dyDescent="0.25">
      <c r="A65" s="20">
        <f t="shared" si="0"/>
        <v>63</v>
      </c>
      <c r="B65" s="68" t="s">
        <v>258</v>
      </c>
      <c r="C65" s="67">
        <v>43641</v>
      </c>
      <c r="D65" s="89" t="s">
        <v>256</v>
      </c>
      <c r="E65" s="45" t="s">
        <v>257</v>
      </c>
      <c r="F65" s="96" t="s">
        <v>237</v>
      </c>
      <c r="G65" s="94" t="s">
        <v>259</v>
      </c>
    </row>
  </sheetData>
  <autoFilter ref="A2:G65"/>
  <pageMargins left="0.70866141732283472" right="0.70866141732283472" top="0.74803149606299213" bottom="0.74803149606299213" header="0.31496062992125984" footer="0.31496062992125984"/>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2018 рік</vt:lpstr>
      <vt:lpstr>2019рік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user</cp:lastModifiedBy>
  <cp:lastPrinted>2019-01-14T09:45:24Z</cp:lastPrinted>
  <dcterms:created xsi:type="dcterms:W3CDTF">2017-04-26T13:22:49Z</dcterms:created>
  <dcterms:modified xsi:type="dcterms:W3CDTF">2019-07-15T08:42:12Z</dcterms:modified>
</cp:coreProperties>
</file>