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ИНФОРМАЦИОННЫЕ СИСТЕМЫ\для обновления сайта дніпрорада\"/>
    </mc:Choice>
  </mc:AlternateContent>
  <bookViews>
    <workbookView xWindow="0" yWindow="0" windowWidth="17970" windowHeight="5460" activeTab="1"/>
  </bookViews>
  <sheets>
    <sheet name="2018 рік" sheetId="1" r:id="rId1"/>
    <sheet name="2019рік"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5" i="2" s="1"/>
  <c r="C6" i="2" s="1"/>
  <c r="C7" i="2" s="1"/>
  <c r="C8" i="2" s="1"/>
  <c r="C9" i="2" s="1"/>
  <c r="C10" i="2" s="1"/>
  <c r="A4" i="2"/>
  <c r="A5" i="2" s="1"/>
  <c r="A6" i="2" s="1"/>
  <c r="A7" i="2" s="1"/>
  <c r="A8" i="2" s="1"/>
  <c r="A9" i="2" s="1"/>
  <c r="A10" i="2" s="1"/>
  <c r="A26" i="1" l="1"/>
  <c r="A20" i="1" l="1"/>
  <c r="A21" i="1" s="1"/>
  <c r="A22" i="1" s="1"/>
  <c r="A23" i="1" s="1"/>
  <c r="A24" i="1" s="1"/>
  <c r="A27" i="1" s="1"/>
  <c r="A28" i="1" s="1"/>
  <c r="A29" i="1" s="1"/>
  <c r="A30" i="1" l="1"/>
  <c r="A31" i="1" s="1"/>
  <c r="A32" i="1" s="1"/>
  <c r="A33" i="1" s="1"/>
  <c r="A34" i="1" s="1"/>
  <c r="A35" i="1" s="1"/>
  <c r="A36" i="1" s="1"/>
  <c r="A37" i="1" s="1"/>
</calcChain>
</file>

<file path=xl/sharedStrings.xml><?xml version="1.0" encoding="utf-8"?>
<sst xmlns="http://schemas.openxmlformats.org/spreadsheetml/2006/main" count="183" uniqueCount="133">
  <si>
    <t>№ п/п</t>
  </si>
  <si>
    <t>Код ЄДРПОУ</t>
  </si>
  <si>
    <t>Номер договору</t>
  </si>
  <si>
    <t>Дата підписання</t>
  </si>
  <si>
    <t>Предмет договору</t>
  </si>
  <si>
    <t>Договір приєднання до Регламенту авторизованого електронного майданчику "Держзакупівлі.Онлайн"</t>
  </si>
  <si>
    <t>Договір оренди нерухомого майна, що належить до комунальної власності територіальної громади міста</t>
  </si>
  <si>
    <t>Договір купівлі-продажу питної води, аксесуарів для води та їх комплектуючих</t>
  </si>
  <si>
    <t>Договір про відшкодування витрат балансоутримувача на утримання орендованого нерухомого майна та надання комунальних послуг орендарю</t>
  </si>
  <si>
    <t>Договір на надання послуг за проведення незалежної оцінки та реценцування звіту з оцінки майна</t>
  </si>
  <si>
    <t>Договір оренди нерухомого майна, що належить до комунальної власності територільної громади міста</t>
  </si>
  <si>
    <t>Договір купівлі-продажу офісного крісла signal(білий)</t>
  </si>
  <si>
    <t>Договір купівлі-продажу канцелярських товарів та паперових виробів</t>
  </si>
  <si>
    <t>Договір підряду з сервісного обслуговування систем кондиціювання</t>
  </si>
  <si>
    <t xml:space="preserve">«код ДК 021:2015 – 7226-0000-5 Послуги, пов’язані з програмним забезпеченням (послуга з розробки модуля програмного забезпечення інтеграції об’єктів автоматизованої системи керування дорожнім рухом до системи головного центру автоматизованого керування взаємодії систем та його автоматизованого помічника) </t>
  </si>
  <si>
    <t>Послуги з фарбування стін</t>
  </si>
  <si>
    <t>Фарба інтер'єрна</t>
  </si>
  <si>
    <t>Генеральний договір строкового депозиту(порядок залучення грошових коштів)</t>
  </si>
  <si>
    <t>№4180308602022018-11</t>
  </si>
  <si>
    <t>№ 53-ДРА/18</t>
  </si>
  <si>
    <t>314-ДРА/18</t>
  </si>
  <si>
    <t>02/092018</t>
  </si>
  <si>
    <t>05/04-18</t>
  </si>
  <si>
    <t>02-09/2018</t>
  </si>
  <si>
    <t>12/0918</t>
  </si>
  <si>
    <t>1909/11</t>
  </si>
  <si>
    <t>1909/12</t>
  </si>
  <si>
    <t>2018/ДО/175-018</t>
  </si>
  <si>
    <t>11/10</t>
  </si>
  <si>
    <t>11-1/18</t>
  </si>
  <si>
    <t>1 980 000, 00</t>
  </si>
  <si>
    <t>1 287 000, 00</t>
  </si>
  <si>
    <t>990 000, 00</t>
  </si>
  <si>
    <t>2 970 000, 00</t>
  </si>
  <si>
    <t>2 277 000, 00</t>
  </si>
  <si>
    <t>2 772 000, 00</t>
  </si>
  <si>
    <t>3 465 000, 00</t>
  </si>
  <si>
    <t>396 000, 00</t>
  </si>
  <si>
    <t>693 000, 00</t>
  </si>
  <si>
    <t>4 158 000, 00</t>
  </si>
  <si>
    <t>2990, 00</t>
  </si>
  <si>
    <t>3 700 000, 00</t>
  </si>
  <si>
    <t>4 207 500, 00</t>
  </si>
  <si>
    <t>Сума договору, грн.</t>
  </si>
  <si>
    <t>ІПН 2839204223</t>
  </si>
  <si>
    <t>ПАТАБ "Укргазбанк"</t>
  </si>
  <si>
    <t>Департамент по роботі з активами ДМР</t>
  </si>
  <si>
    <t>ТОВ "Держзакупівлі.Онлайн"</t>
  </si>
  <si>
    <t>ІПН 390083226562</t>
  </si>
  <si>
    <t>КП "Бюро обліку майнових прав та діяльноситі з нерухомості"ДМР</t>
  </si>
  <si>
    <t>ТОВ "ЕКСПЕРТ-ГРУП"</t>
  </si>
  <si>
    <t>ТОВ "І.М.-Бест"</t>
  </si>
  <si>
    <t>Назва організацій з якими  КП "Інформаційні системи" ДМР уклало договори надання послуг, закупівлі товару, тощо</t>
  </si>
  <si>
    <t>ТОВ "ТПД №1"</t>
  </si>
  <si>
    <t>ФОП Ельке Олександр Ігорович</t>
  </si>
  <si>
    <t>ФОП Шагунов А.А.</t>
  </si>
  <si>
    <t>ФОП Низький М.М.</t>
  </si>
  <si>
    <t>ФОП Низька Людмила Сергіївна</t>
  </si>
  <si>
    <t>ФОП Пилипова О.М.(Аква Базис)</t>
  </si>
  <si>
    <t>ПАТ"УКРПОШТА"</t>
  </si>
  <si>
    <t>241018-11/2.3Р11</t>
  </si>
  <si>
    <t>КП0741</t>
  </si>
  <si>
    <t>ТОВ "КЭН"</t>
  </si>
  <si>
    <t>ТОВ "КОМЕЛ"</t>
  </si>
  <si>
    <t>24083083</t>
  </si>
  <si>
    <t>20267461</t>
  </si>
  <si>
    <t>ІПН 3213517993</t>
  </si>
  <si>
    <t>153</t>
  </si>
  <si>
    <t>ТОВ "БТІ-ГРУП"</t>
  </si>
  <si>
    <t>Проведення незалежної оцінки майна</t>
  </si>
  <si>
    <t>ДпБ-00156</t>
  </si>
  <si>
    <t>ТОВ АВЕРС КАНЦЕЛЯРИЯ"</t>
  </si>
  <si>
    <t>39417349</t>
  </si>
  <si>
    <t>301118-05/23Р11</t>
  </si>
  <si>
    <t>27/11</t>
  </si>
  <si>
    <t>54/18-к</t>
  </si>
  <si>
    <t>Комплекс організаційно-техничних заходів по забезпеченню охоронності об'єкта, від противоправних посягань на нього сторонніх осіб</t>
  </si>
  <si>
    <t>КП "Муніципальна варта"</t>
  </si>
  <si>
    <t>1-21/12</t>
  </si>
  <si>
    <t>45000000-7 Будівельні роботи та поточіний ремонт(послуга з поточного ремонту адміністратівної будівлі за адресою м.Дніпро , пр. Д.Яворницького,75</t>
  </si>
  <si>
    <t>В-211218/01</t>
  </si>
  <si>
    <t>ПП "Вега-Плюс"</t>
  </si>
  <si>
    <t>Техничне обслуговування принтера CANON Pixma TS 5140</t>
  </si>
  <si>
    <t>549-ДРА/18</t>
  </si>
  <si>
    <t>Договір оренди нерухомого майна, що перебуває на балансі КП "Міське управління справами"</t>
  </si>
  <si>
    <t>14/12-2018</t>
  </si>
  <si>
    <t>КП"Міське управління справами"</t>
  </si>
  <si>
    <t>Договір надання комунальних послуг, щодо обслуговвування будівлі, за адресою пр.Д.Яворницького,75</t>
  </si>
  <si>
    <t>27/12-1</t>
  </si>
  <si>
    <t>Папір офісний</t>
  </si>
  <si>
    <t>27/12-2018</t>
  </si>
  <si>
    <t>Канцелярські товари</t>
  </si>
  <si>
    <r>
      <t>«</t>
    </r>
    <r>
      <rPr>
        <b/>
        <sz val="11"/>
        <color theme="1"/>
        <rFont val="Calibri"/>
        <family val="2"/>
        <charset val="204"/>
        <scheme val="minor"/>
      </rPr>
      <t>код 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Центрального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</si>
  <si>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Чечелівського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</si>
  <si>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Індустріального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</si>
  <si>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Новокодацького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</si>
  <si>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Самарського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</si>
  <si>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Шевченківського району)»</t>
    </r>
  </si>
  <si>
    <r>
      <t xml:space="preserve">«код </t>
    </r>
    <r>
      <rPr>
        <b/>
        <sz val="11"/>
        <color theme="1"/>
        <rFont val="Calibri"/>
        <family val="2"/>
        <charset val="204"/>
        <scheme val="minor"/>
      </rPr>
      <t>ДК 021:2015- 31730000-2</t>
    </r>
    <r>
      <rPr>
        <sz val="11"/>
        <color theme="1"/>
        <rFont val="Calibri"/>
        <family val="2"/>
        <charset val="204"/>
        <scheme val="minor"/>
      </rPr>
      <t xml:space="preserve"> Електротехнiчне обладнання»  (модулі  автоматизованого керування об'єктами систем диспетчеризацiї лiфтiв Соборного району)»</t>
    </r>
  </si>
  <si>
    <r>
      <t>Послуга з розробки модуля програмного забезпечення інтеграції системи керування об’єктами мереж освітлення міста до системи головного центру автоматизованого керування (</t>
    </r>
    <r>
      <rPr>
        <b/>
        <sz val="11"/>
        <color theme="1"/>
        <rFont val="Calibri"/>
        <family val="2"/>
        <charset val="204"/>
        <scheme val="minor"/>
      </rPr>
      <t>код ДК 021:2015-</t>
    </r>
    <r>
      <rPr>
        <sz val="11"/>
        <color theme="1"/>
        <rFont val="Calibri"/>
        <family val="2"/>
        <charset val="204"/>
        <scheme val="minor"/>
      </rPr>
      <t xml:space="preserve"> </t>
    </r>
    <r>
      <rPr>
        <b/>
        <sz val="11"/>
        <color theme="1"/>
        <rFont val="Calibri"/>
        <family val="2"/>
        <charset val="204"/>
        <scheme val="minor"/>
      </rPr>
      <t>72260000-5</t>
    </r>
    <r>
      <rPr>
        <sz val="11"/>
        <color theme="1"/>
        <rFont val="Calibri"/>
        <family val="2"/>
        <charset val="204"/>
        <scheme val="minor"/>
      </rPr>
      <t xml:space="preserve"> Послуга пов’язана з програмним забезпеченням)</t>
    </r>
  </si>
  <si>
    <r>
      <t xml:space="preserve">Апаратно-програмний комплекс автоматизованої системи керування ліфтів (код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(апаратна частина) (апаратно-програмний комплекс автоматизованої системи диспетчеризації ліфтів)</t>
    </r>
  </si>
  <si>
    <r>
      <t xml:space="preserve">Послуrа з розробки модуля програмного забезпечення взаємодiї систем керування об'сктами мереж освiтлення міста, автоматизованої системи диспетчеризацiї лiфтiв та автоматизованої системи керування дорожнiм рухом (код  </t>
    </r>
    <r>
      <rPr>
        <b/>
        <sz val="11"/>
        <color theme="1"/>
        <rFont val="Calibri"/>
        <family val="2"/>
        <charset val="204"/>
        <scheme val="minor"/>
      </rPr>
      <t>ДК</t>
    </r>
    <r>
      <rPr>
        <sz val="11"/>
        <color theme="1"/>
        <rFont val="Calibri"/>
        <family val="2"/>
        <charset val="204"/>
        <scheme val="minor"/>
      </rPr>
      <t xml:space="preserve"> </t>
    </r>
    <r>
      <rPr>
        <b/>
        <sz val="11"/>
        <color theme="1"/>
        <rFont val="Calibri"/>
        <family val="2"/>
        <charset val="204"/>
        <scheme val="minor"/>
      </rPr>
      <t xml:space="preserve">021:2015-72260000-5 </t>
    </r>
    <r>
      <rPr>
        <sz val="11"/>
        <color theme="1"/>
        <rFont val="Calibri"/>
        <family val="2"/>
        <charset val="204"/>
        <scheme val="minor"/>
      </rPr>
      <t>Послуги, пов'язанi з програмним забезпеченням (послуга з розробки модуля  програмного забезпечення взаємодiї систем керування об'ектами мереж освiтлення міста, автоматизованої системи диспетчеризацiї ліфтів та автоматизованої системи керування дорожнiм рухом)</t>
    </r>
  </si>
  <si>
    <r>
      <t xml:space="preserve">«код </t>
    </r>
    <r>
      <rPr>
        <b/>
        <sz val="11"/>
        <color theme="1"/>
        <rFont val="Calibri"/>
        <family val="2"/>
        <charset val="204"/>
        <scheme val="minor"/>
      </rPr>
      <t xml:space="preserve">ДК 021:2015 -30210000-4 </t>
    </r>
    <r>
      <rPr>
        <sz val="11"/>
        <color theme="1"/>
        <rFont val="Calibri"/>
        <family val="2"/>
        <charset val="204"/>
        <scheme val="minor"/>
      </rPr>
      <t>–  Машини для обробки даних»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 Апаратний комплекс взаємодії систем керування об‘єктами мереж освітлення міста, автоматизованої системи диспетчеризації ліфтів та автоматизованої системи керування дорожнім рухом</t>
    </r>
  </si>
  <si>
    <r>
      <t xml:space="preserve"> «код </t>
    </r>
    <r>
      <rPr>
        <b/>
        <sz val="11"/>
        <color theme="1"/>
        <rFont val="Calibri"/>
        <family val="2"/>
        <charset val="204"/>
        <scheme val="minor"/>
      </rPr>
      <t>ДК 021:2015 – 31430000-9</t>
    </r>
    <r>
      <rPr>
        <sz val="11"/>
        <color theme="1"/>
        <rFont val="Calibri"/>
        <family val="2"/>
        <charset val="204"/>
        <scheme val="minor"/>
      </rPr>
      <t xml:space="preserve"> Електричні акумулятори</t>
    </r>
  </si>
  <si>
    <r>
      <t>код ДК 021:2015 35120000-1</t>
    </r>
    <r>
      <rPr>
        <sz val="11"/>
        <color theme="1"/>
        <rFont val="Calibri"/>
        <family val="2"/>
        <charset val="204"/>
        <scheme val="minor"/>
      </rPr>
      <t xml:space="preserve"> - Системи та пристрої нагляду та охорони</t>
    </r>
  </si>
  <si>
    <r>
      <rPr>
        <b/>
        <sz val="11"/>
        <color theme="1"/>
        <rFont val="Calibri"/>
        <family val="2"/>
        <charset val="204"/>
        <scheme val="minor"/>
      </rPr>
      <t>кдк-22210000-5</t>
    </r>
    <r>
      <rPr>
        <sz val="11"/>
        <color theme="1"/>
        <rFont val="Calibri"/>
        <family val="2"/>
        <charset val="204"/>
        <scheme val="minor"/>
      </rPr>
      <t xml:space="preserve"> Періодичні видання (Радник у сфері державних закупівль)</t>
    </r>
  </si>
  <si>
    <r>
      <t xml:space="preserve">кдк-30230000-0 </t>
    </r>
    <r>
      <rPr>
        <sz val="11"/>
        <color theme="1"/>
        <rFont val="Calibri"/>
        <family val="2"/>
        <charset val="204"/>
        <scheme val="minor"/>
      </rPr>
      <t>Комп'ютерне обладнання</t>
    </r>
  </si>
  <si>
    <r>
      <t>кдк-30192112-9</t>
    </r>
    <r>
      <rPr>
        <sz val="11"/>
        <color theme="1"/>
        <rFont val="Calibri"/>
        <family val="2"/>
        <charset val="204"/>
        <scheme val="minor"/>
      </rPr>
      <t xml:space="preserve"> чорнила для друкарського обладнення</t>
    </r>
    <r>
      <rPr>
        <b/>
        <sz val="11"/>
        <color theme="1"/>
        <rFont val="Calibri"/>
        <family val="2"/>
        <charset val="204"/>
        <scheme val="minor"/>
      </rPr>
      <t xml:space="preserve">                                                                30125100-2 </t>
    </r>
    <r>
      <rPr>
        <sz val="11"/>
        <color theme="1"/>
        <rFont val="Calibri"/>
        <family val="2"/>
        <charset val="204"/>
        <scheme val="minor"/>
      </rPr>
      <t>Картриджі з тонером</t>
    </r>
  </si>
  <si>
    <r>
      <t xml:space="preserve">5000000-7 </t>
    </r>
    <r>
      <rPr>
        <sz val="11"/>
        <color theme="1"/>
        <rFont val="Calibri"/>
        <family val="2"/>
        <charset val="204"/>
        <scheme val="minor"/>
      </rPr>
      <t>Будівельні роботи та поточний ремон</t>
    </r>
  </si>
  <si>
    <r>
      <t xml:space="preserve">кдк-30190000-7 </t>
    </r>
    <r>
      <rPr>
        <sz val="11"/>
        <rFont val="Calibri"/>
        <family val="2"/>
        <charset val="204"/>
        <scheme val="minor"/>
      </rPr>
      <t>Офісне устаткування та приладдя різне</t>
    </r>
  </si>
  <si>
    <t>34315660</t>
  </si>
  <si>
    <t xml:space="preserve"> КП "Міське управління справами" ДМР</t>
  </si>
  <si>
    <t>Договір на відшкодуваннявитрат балансоотримувача на надання комунальних послуг та послуг з обслуговування нерухомого майна орендарю</t>
  </si>
  <si>
    <t>113125</t>
  </si>
  <si>
    <t>35256291</t>
  </si>
  <si>
    <t>ТОВ "Ліга закон"</t>
  </si>
  <si>
    <t>Договір -рахунок Ліцензія на право використання комп. Прог.(Сервіс "Інтерактивна бухгалтерія) Продовження дії ліцензії на право використання комп.прог.</t>
  </si>
  <si>
    <t>1</t>
  </si>
  <si>
    <t>2</t>
  </si>
  <si>
    <t>3</t>
  </si>
  <si>
    <t>4</t>
  </si>
  <si>
    <t>5</t>
  </si>
  <si>
    <t>6</t>
  </si>
  <si>
    <t>7</t>
  </si>
  <si>
    <t>8</t>
  </si>
  <si>
    <t>2018 рік</t>
  </si>
  <si>
    <t>2019 рік</t>
  </si>
  <si>
    <t>3423075</t>
  </si>
  <si>
    <t>13490997</t>
  </si>
  <si>
    <t>ПрАТ "УАСК АСКА"</t>
  </si>
  <si>
    <t>Договір страхуваннянежитлового приміщення, за адресою м.Дніпро, вул Мечникова,6,  4поверх</t>
  </si>
  <si>
    <t>3423076</t>
  </si>
  <si>
    <t>Договір страхуваннянежитлового приміщення, за адресою м.Дніпро, пр.Д.Яворницького, 75,  7поверх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</si>
</sst>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12" x14ac:knownFonts="1">
    <font>
      <sz val="11"/>
      <color theme="1"/>
      <name val="Calibri"/>
      <family val="2"/>
      <charset val="204"/>
      <scheme val="minor"/>
    </font>
    <font>
      <sz val="9"/>
      <color theme="1"/>
      <name val="Calibri"/>
      <family val="2"/>
      <charset val="204"/>
      <scheme val="minor"/>
    </font>
    <font>
      <b/>
      <sz val="9"/>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1"/>
      <name val="Calibri"/>
      <family val="2"/>
      <charset val="204"/>
      <scheme val="minor"/>
    </font>
    <font>
      <b/>
      <sz val="10"/>
      <name val="Times New Roman"/>
      <family val="1"/>
      <charset val="204"/>
    </font>
    <font>
      <b/>
      <sz val="11"/>
      <name val="Calibri"/>
      <family val="2"/>
      <charset val="204"/>
      <scheme val="minor"/>
    </font>
    <font>
      <b/>
      <sz val="11"/>
      <color rgb="FF000000"/>
      <name val="Calibri"/>
      <family val="2"/>
      <charset val="204"/>
      <scheme val="minor"/>
    </font>
    <font>
      <sz val="11"/>
      <color rgb="FF000000"/>
      <name val="Calibri"/>
      <family val="2"/>
      <charset val="204"/>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xf numFmtId="49" fontId="2" fillId="0" borderId="0" xfId="0" applyNumberFormat="1" applyFont="1"/>
    <xf numFmtId="49" fontId="3" fillId="0" borderId="0" xfId="0" applyNumberFormat="1" applyFont="1"/>
    <xf numFmtId="14" fontId="2"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6" fillId="0" borderId="0" xfId="0" applyFont="1"/>
    <xf numFmtId="0" fontId="0" fillId="0" borderId="0" xfId="0" applyAlignment="1">
      <alignment horizontal="center"/>
    </xf>
    <xf numFmtId="0" fontId="4" fillId="0" borderId="0" xfId="0" applyFont="1" applyAlignment="1">
      <alignment horizontal="center" vertical="center"/>
    </xf>
    <xf numFmtId="0" fontId="3" fillId="0" borderId="0" xfId="0" applyFont="1" applyFill="1" applyAlignment="1">
      <alignment vertical="center"/>
    </xf>
    <xf numFmtId="0" fontId="2" fillId="0" borderId="0" xfId="0" applyFont="1" applyAlignment="1">
      <alignment horizontal="center"/>
    </xf>
    <xf numFmtId="0" fontId="2"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7" fillId="2" borderId="6" xfId="0" applyFont="1" applyFill="1" applyBorder="1" applyAlignment="1" applyProtection="1">
      <alignment horizontal="center" vertical="center" wrapText="1"/>
    </xf>
    <xf numFmtId="49" fontId="7" fillId="2" borderId="7" xfId="0" applyNumberFormat="1" applyFont="1" applyFill="1" applyBorder="1" applyAlignment="1" applyProtection="1">
      <alignment horizontal="center" vertical="center" wrapText="1"/>
    </xf>
    <xf numFmtId="14" fontId="7" fillId="2" borderId="7" xfId="0" applyNumberFormat="1"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164" fontId="7" fillId="2" borderId="8"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49" fontId="3" fillId="0" borderId="10"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0" xfId="0" applyFont="1" applyBorder="1" applyAlignment="1">
      <alignment horizontal="center" vertical="center"/>
    </xf>
    <xf numFmtId="0" fontId="6" fillId="0" borderId="1" xfId="0" applyFont="1" applyFill="1" applyBorder="1" applyAlignment="1" applyProtection="1">
      <alignment horizontal="center" vertical="center" wrapText="1"/>
    </xf>
    <xf numFmtId="0" fontId="0" fillId="0" borderId="1" xfId="0" applyFont="1" applyBorder="1" applyAlignment="1">
      <alignment horizontal="left" vertical="center" wrapText="1"/>
    </xf>
    <xf numFmtId="164" fontId="0" fillId="0" borderId="1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8" fillId="0" borderId="10" xfId="0"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10" xfId="0" applyFont="1" applyFill="1" applyBorder="1" applyAlignment="1" applyProtection="1">
      <alignment horizontal="center" vertical="center" wrapText="1"/>
    </xf>
    <xf numFmtId="164" fontId="6" fillId="0" borderId="11" xfId="0" applyNumberFormat="1" applyFont="1" applyBorder="1" applyAlignment="1">
      <alignment horizontal="center" vertical="center" wrapText="1"/>
    </xf>
    <xf numFmtId="0" fontId="0" fillId="0" borderId="5" xfId="0" applyFont="1" applyBorder="1" applyAlignment="1">
      <alignment horizontal="center" vertical="center"/>
    </xf>
    <xf numFmtId="49" fontId="9" fillId="0" borderId="0" xfId="0" applyNumberFormat="1" applyFont="1" applyBorder="1" applyAlignment="1">
      <alignment horizontal="center" vertical="center" wrapText="1"/>
    </xf>
    <xf numFmtId="14" fontId="6" fillId="0" borderId="5" xfId="0" applyNumberFormat="1" applyFont="1" applyBorder="1" applyAlignment="1">
      <alignment horizontal="center" vertical="center" wrapText="1"/>
    </xf>
    <xf numFmtId="0" fontId="0" fillId="0" borderId="0" xfId="0" applyFont="1" applyBorder="1" applyAlignment="1">
      <alignment horizontal="center" vertical="center"/>
    </xf>
    <xf numFmtId="0" fontId="0" fillId="0" borderId="5" xfId="0" applyFont="1" applyFill="1" applyBorder="1" applyAlignment="1" applyProtection="1">
      <alignment horizontal="center" vertical="center" wrapText="1"/>
    </xf>
    <xf numFmtId="0" fontId="10" fillId="0" borderId="5" xfId="0" applyFont="1" applyBorder="1" applyAlignment="1">
      <alignment horizontal="left" vertical="center" wrapText="1"/>
    </xf>
    <xf numFmtId="164" fontId="10"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10" fillId="0" borderId="1" xfId="0" applyFont="1" applyBorder="1" applyAlignment="1">
      <alignment horizontal="left" vertical="center" wrapText="1"/>
    </xf>
    <xf numFmtId="164" fontId="10" fillId="0" borderId="1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1" xfId="0" applyFont="1" applyBorder="1" applyAlignment="1">
      <alignment horizontal="center" vertical="center"/>
    </xf>
    <xf numFmtId="0" fontId="6"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10" xfId="0" applyFont="1" applyBorder="1" applyAlignment="1">
      <alignment horizontal="center" vertical="center" wrapText="1"/>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3" fillId="0" borderId="1" xfId="0" applyFont="1" applyBorder="1" applyAlignment="1">
      <alignment horizontal="left" vertical="center" wrapText="1"/>
    </xf>
    <xf numFmtId="14" fontId="6"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64" fontId="0" fillId="0" borderId="11"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vertical="center" wrapText="1"/>
    </xf>
    <xf numFmtId="164" fontId="0" fillId="0" borderId="11" xfId="0" applyNumberFormat="1" applyFont="1" applyBorder="1" applyAlignment="1">
      <alignment vertical="center"/>
    </xf>
    <xf numFmtId="0" fontId="0" fillId="0" borderId="1" xfId="0" applyFont="1" applyBorder="1" applyAlignment="1">
      <alignment vertical="center"/>
    </xf>
    <xf numFmtId="0" fontId="8" fillId="0" borderId="1" xfId="0" applyFont="1" applyBorder="1" applyAlignment="1">
      <alignment vertical="center" wrapText="1"/>
    </xf>
    <xf numFmtId="164" fontId="6" fillId="0" borderId="11" xfId="0" applyNumberFormat="1" applyFont="1" applyBorder="1" applyAlignment="1">
      <alignment vertical="center"/>
    </xf>
    <xf numFmtId="0" fontId="0" fillId="0" borderId="1" xfId="0" applyFont="1" applyBorder="1" applyAlignment="1">
      <alignment vertical="center" wrapText="1"/>
    </xf>
    <xf numFmtId="164" fontId="0" fillId="0" borderId="1" xfId="0" applyNumberFormat="1" applyFont="1" applyBorder="1" applyAlignment="1">
      <alignment vertical="center"/>
    </xf>
    <xf numFmtId="0" fontId="6" fillId="0" borderId="1" xfId="0" applyFont="1" applyBorder="1" applyAlignment="1">
      <alignment horizontal="left" wrapText="1"/>
    </xf>
    <xf numFmtId="49" fontId="6"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vertical="center"/>
    </xf>
    <xf numFmtId="49" fontId="3" fillId="0" borderId="1" xfId="0" applyNumberFormat="1" applyFont="1" applyBorder="1" applyAlignment="1">
      <alignment horizontal="center" vertical="center" wrapText="1"/>
    </xf>
    <xf numFmtId="14" fontId="6" fillId="0" borderId="10" xfId="0" applyNumberFormat="1" applyFont="1" applyBorder="1" applyAlignment="1">
      <alignment horizontal="center" vertical="center"/>
    </xf>
    <xf numFmtId="0" fontId="0" fillId="0" borderId="10" xfId="0" applyFont="1" applyBorder="1" applyAlignment="1">
      <alignment horizontal="center" vertical="center" wrapText="1"/>
    </xf>
    <xf numFmtId="14" fontId="0" fillId="0" borderId="10"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xf>
    <xf numFmtId="0" fontId="11"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D1" sqref="D1"/>
    </sheetView>
  </sheetViews>
  <sheetFormatPr defaultRowHeight="15.75" x14ac:dyDescent="0.25"/>
  <cols>
    <col min="1" max="1" width="5.42578125" customWidth="1"/>
    <col min="2" max="2" width="14.28515625" style="3" customWidth="1"/>
    <col min="3" max="3" width="13.85546875" style="5" customWidth="1"/>
    <col min="4" max="4" width="16.42578125" style="9" customWidth="1"/>
    <col min="5" max="5" width="22.42578125" style="8" customWidth="1"/>
    <col min="6" max="6" width="42" style="13" customWidth="1"/>
    <col min="7" max="7" width="12.85546875" style="6" customWidth="1"/>
  </cols>
  <sheetData>
    <row r="1" spans="1:7" ht="23.25" customHeight="1" thickBot="1" x14ac:dyDescent="0.3">
      <c r="A1" s="1"/>
      <c r="B1" s="2"/>
      <c r="C1" s="4"/>
      <c r="D1" s="14" t="s">
        <v>125</v>
      </c>
      <c r="E1" s="11"/>
      <c r="F1" s="12"/>
    </row>
    <row r="2" spans="1:7" s="10" customFormat="1" ht="75.75" customHeight="1" x14ac:dyDescent="0.25">
      <c r="A2" s="15" t="s">
        <v>0</v>
      </c>
      <c r="B2" s="16" t="s">
        <v>2</v>
      </c>
      <c r="C2" s="17" t="s">
        <v>3</v>
      </c>
      <c r="D2" s="18" t="s">
        <v>1</v>
      </c>
      <c r="E2" s="18" t="s">
        <v>52</v>
      </c>
      <c r="F2" s="18" t="s">
        <v>4</v>
      </c>
      <c r="G2" s="19" t="s">
        <v>43</v>
      </c>
    </row>
    <row r="3" spans="1:7" ht="45" x14ac:dyDescent="0.25">
      <c r="A3" s="20">
        <v>1</v>
      </c>
      <c r="B3" s="21" t="s">
        <v>18</v>
      </c>
      <c r="C3" s="22">
        <v>43133</v>
      </c>
      <c r="D3" s="23" t="s">
        <v>48</v>
      </c>
      <c r="E3" s="24" t="s">
        <v>47</v>
      </c>
      <c r="F3" s="25" t="s">
        <v>5</v>
      </c>
      <c r="G3" s="26"/>
    </row>
    <row r="4" spans="1:7" ht="45" x14ac:dyDescent="0.25">
      <c r="A4" s="20">
        <v>2</v>
      </c>
      <c r="B4" s="21" t="s">
        <v>19</v>
      </c>
      <c r="C4" s="22">
        <v>43143</v>
      </c>
      <c r="D4" s="23"/>
      <c r="E4" s="27" t="s">
        <v>46</v>
      </c>
      <c r="F4" s="25" t="s">
        <v>6</v>
      </c>
      <c r="G4" s="26">
        <v>1241.96</v>
      </c>
    </row>
    <row r="5" spans="1:7" ht="75" x14ac:dyDescent="0.25">
      <c r="A5" s="20">
        <v>3</v>
      </c>
      <c r="B5" s="28">
        <v>1</v>
      </c>
      <c r="C5" s="22">
        <v>43189</v>
      </c>
      <c r="D5" s="29">
        <v>37974630</v>
      </c>
      <c r="E5" s="24" t="s">
        <v>51</v>
      </c>
      <c r="F5" s="25" t="s">
        <v>92</v>
      </c>
      <c r="G5" s="26" t="s">
        <v>30</v>
      </c>
    </row>
    <row r="6" spans="1:7" ht="75" x14ac:dyDescent="0.25">
      <c r="A6" s="20">
        <v>4</v>
      </c>
      <c r="B6" s="28">
        <v>2</v>
      </c>
      <c r="C6" s="22">
        <v>43189</v>
      </c>
      <c r="D6" s="29">
        <v>37974630</v>
      </c>
      <c r="E6" s="24" t="s">
        <v>51</v>
      </c>
      <c r="F6" s="25" t="s">
        <v>93</v>
      </c>
      <c r="G6" s="26" t="s">
        <v>31</v>
      </c>
    </row>
    <row r="7" spans="1:7" ht="75" x14ac:dyDescent="0.25">
      <c r="A7" s="20">
        <v>5</v>
      </c>
      <c r="B7" s="28">
        <v>3</v>
      </c>
      <c r="C7" s="22">
        <v>43189</v>
      </c>
      <c r="D7" s="29">
        <v>37974630</v>
      </c>
      <c r="E7" s="24" t="s">
        <v>51</v>
      </c>
      <c r="F7" s="25" t="s">
        <v>94</v>
      </c>
      <c r="G7" s="26" t="s">
        <v>32</v>
      </c>
    </row>
    <row r="8" spans="1:7" ht="75" x14ac:dyDescent="0.25">
      <c r="A8" s="20">
        <v>6</v>
      </c>
      <c r="B8" s="28">
        <v>4</v>
      </c>
      <c r="C8" s="22">
        <v>43189</v>
      </c>
      <c r="D8" s="29">
        <v>37974630</v>
      </c>
      <c r="E8" s="24" t="s">
        <v>51</v>
      </c>
      <c r="F8" s="25" t="s">
        <v>95</v>
      </c>
      <c r="G8" s="26" t="s">
        <v>33</v>
      </c>
    </row>
    <row r="9" spans="1:7" ht="75" x14ac:dyDescent="0.25">
      <c r="A9" s="20">
        <v>7</v>
      </c>
      <c r="B9" s="28">
        <v>5</v>
      </c>
      <c r="C9" s="22">
        <v>43189</v>
      </c>
      <c r="D9" s="29">
        <v>37974630</v>
      </c>
      <c r="E9" s="24" t="s">
        <v>51</v>
      </c>
      <c r="F9" s="25" t="s">
        <v>96</v>
      </c>
      <c r="G9" s="26" t="s">
        <v>34</v>
      </c>
    </row>
    <row r="10" spans="1:7" ht="75" x14ac:dyDescent="0.25">
      <c r="A10" s="20">
        <v>8</v>
      </c>
      <c r="B10" s="28">
        <v>6</v>
      </c>
      <c r="C10" s="22">
        <v>43189</v>
      </c>
      <c r="D10" s="29">
        <v>37974630</v>
      </c>
      <c r="E10" s="24" t="s">
        <v>51</v>
      </c>
      <c r="F10" s="25" t="s">
        <v>97</v>
      </c>
      <c r="G10" s="26" t="s">
        <v>35</v>
      </c>
    </row>
    <row r="11" spans="1:7" ht="75" x14ac:dyDescent="0.25">
      <c r="A11" s="20">
        <v>9</v>
      </c>
      <c r="B11" s="28">
        <v>7</v>
      </c>
      <c r="C11" s="22">
        <v>43189</v>
      </c>
      <c r="D11" s="29">
        <v>37974630</v>
      </c>
      <c r="E11" s="24" t="s">
        <v>51</v>
      </c>
      <c r="F11" s="25" t="s">
        <v>98</v>
      </c>
      <c r="G11" s="26" t="s">
        <v>36</v>
      </c>
    </row>
    <row r="12" spans="1:7" ht="75" x14ac:dyDescent="0.25">
      <c r="A12" s="20">
        <v>10</v>
      </c>
      <c r="B12" s="28">
        <v>8</v>
      </c>
      <c r="C12" s="22">
        <v>43189</v>
      </c>
      <c r="D12" s="29">
        <v>37974630</v>
      </c>
      <c r="E12" s="24" t="s">
        <v>51</v>
      </c>
      <c r="F12" s="25" t="s">
        <v>96</v>
      </c>
      <c r="G12" s="26" t="s">
        <v>37</v>
      </c>
    </row>
    <row r="13" spans="1:7" ht="105" x14ac:dyDescent="0.25">
      <c r="A13" s="20">
        <v>11</v>
      </c>
      <c r="B13" s="28">
        <v>9</v>
      </c>
      <c r="C13" s="22">
        <v>43192</v>
      </c>
      <c r="D13" s="29">
        <v>37974630</v>
      </c>
      <c r="E13" s="24" t="s">
        <v>51</v>
      </c>
      <c r="F13" s="25" t="s">
        <v>99</v>
      </c>
      <c r="G13" s="26" t="s">
        <v>38</v>
      </c>
    </row>
    <row r="14" spans="1:7" ht="105" x14ac:dyDescent="0.25">
      <c r="A14" s="20">
        <v>12</v>
      </c>
      <c r="B14" s="28">
        <v>10</v>
      </c>
      <c r="C14" s="22">
        <v>43192</v>
      </c>
      <c r="D14" s="29">
        <v>37974630</v>
      </c>
      <c r="E14" s="24" t="s">
        <v>51</v>
      </c>
      <c r="F14" s="25" t="s">
        <v>100</v>
      </c>
      <c r="G14" s="26" t="s">
        <v>39</v>
      </c>
    </row>
    <row r="15" spans="1:7" ht="30" x14ac:dyDescent="0.25">
      <c r="A15" s="20">
        <v>13</v>
      </c>
      <c r="B15" s="21" t="s">
        <v>22</v>
      </c>
      <c r="C15" s="22">
        <v>43195</v>
      </c>
      <c r="D15" s="30">
        <v>2748200488</v>
      </c>
      <c r="E15" s="24" t="s">
        <v>58</v>
      </c>
      <c r="F15" s="25" t="s">
        <v>7</v>
      </c>
      <c r="G15" s="31" t="s">
        <v>40</v>
      </c>
    </row>
    <row r="16" spans="1:7" ht="210" x14ac:dyDescent="0.25">
      <c r="A16" s="20">
        <v>14</v>
      </c>
      <c r="B16" s="28">
        <v>11</v>
      </c>
      <c r="C16" s="22">
        <v>43211</v>
      </c>
      <c r="D16" s="29">
        <v>37974630</v>
      </c>
      <c r="E16" s="24" t="s">
        <v>51</v>
      </c>
      <c r="F16" s="25" t="s">
        <v>101</v>
      </c>
      <c r="G16" s="26" t="s">
        <v>41</v>
      </c>
    </row>
    <row r="17" spans="1:7" ht="180" x14ac:dyDescent="0.25">
      <c r="A17" s="20">
        <v>15</v>
      </c>
      <c r="B17" s="28">
        <v>12</v>
      </c>
      <c r="C17" s="22">
        <v>43227</v>
      </c>
      <c r="D17" s="29">
        <v>37974630</v>
      </c>
      <c r="E17" s="24" t="s">
        <v>51</v>
      </c>
      <c r="F17" s="25" t="s">
        <v>102</v>
      </c>
      <c r="G17" s="26" t="s">
        <v>42</v>
      </c>
    </row>
    <row r="18" spans="1:7" ht="61.5" customHeight="1" x14ac:dyDescent="0.25">
      <c r="A18" s="32">
        <v>16</v>
      </c>
      <c r="B18" s="33">
        <v>4</v>
      </c>
      <c r="C18" s="34">
        <v>43241</v>
      </c>
      <c r="D18" s="35">
        <v>3341763</v>
      </c>
      <c r="E18" s="36" t="s">
        <v>49</v>
      </c>
      <c r="F18" s="37" t="s">
        <v>8</v>
      </c>
      <c r="G18" s="38"/>
    </row>
    <row r="19" spans="1:7" ht="51.75" customHeight="1" x14ac:dyDescent="0.25">
      <c r="A19" s="20">
        <v>17</v>
      </c>
      <c r="B19" s="39">
        <v>84</v>
      </c>
      <c r="C19" s="22">
        <v>43291</v>
      </c>
      <c r="D19" s="23">
        <v>34513074</v>
      </c>
      <c r="E19" s="20" t="s">
        <v>50</v>
      </c>
      <c r="F19" s="40" t="s">
        <v>9</v>
      </c>
      <c r="G19" s="41">
        <v>2500</v>
      </c>
    </row>
    <row r="20" spans="1:7" ht="135" x14ac:dyDescent="0.25">
      <c r="A20" s="20">
        <f>A19+1</f>
        <v>18</v>
      </c>
      <c r="B20" s="21">
        <v>13</v>
      </c>
      <c r="C20" s="22">
        <v>43298</v>
      </c>
      <c r="D20" s="29">
        <v>37974630</v>
      </c>
      <c r="E20" s="24" t="s">
        <v>51</v>
      </c>
      <c r="F20" s="25" t="s">
        <v>14</v>
      </c>
      <c r="G20" s="26">
        <v>4009500</v>
      </c>
    </row>
    <row r="21" spans="1:7" s="7" customFormat="1" ht="45" x14ac:dyDescent="0.25">
      <c r="A21" s="42">
        <f>A20+1</f>
        <v>19</v>
      </c>
      <c r="B21" s="28" t="s">
        <v>20</v>
      </c>
      <c r="C21" s="22">
        <v>43322</v>
      </c>
      <c r="D21" s="29"/>
      <c r="E21" s="27" t="s">
        <v>46</v>
      </c>
      <c r="F21" s="43" t="s">
        <v>10</v>
      </c>
      <c r="G21" s="44">
        <v>5788.48</v>
      </c>
    </row>
    <row r="22" spans="1:7" ht="47.25" customHeight="1" x14ac:dyDescent="0.25">
      <c r="A22" s="20">
        <f t="shared" ref="A22:A37" si="0">A21+1</f>
        <v>20</v>
      </c>
      <c r="B22" s="21" t="s">
        <v>21</v>
      </c>
      <c r="C22" s="22">
        <v>43345</v>
      </c>
      <c r="D22" s="45" t="s">
        <v>44</v>
      </c>
      <c r="E22" s="46" t="s">
        <v>57</v>
      </c>
      <c r="F22" s="25" t="s">
        <v>11</v>
      </c>
      <c r="G22" s="26">
        <v>2999</v>
      </c>
    </row>
    <row r="23" spans="1:7" ht="47.25" customHeight="1" x14ac:dyDescent="0.25">
      <c r="A23" s="20">
        <f t="shared" si="0"/>
        <v>21</v>
      </c>
      <c r="B23" s="21" t="s">
        <v>23</v>
      </c>
      <c r="C23" s="22">
        <v>43345</v>
      </c>
      <c r="D23" s="47" t="s">
        <v>66</v>
      </c>
      <c r="E23" s="24" t="s">
        <v>55</v>
      </c>
      <c r="F23" s="25" t="s">
        <v>12</v>
      </c>
      <c r="G23" s="26">
        <v>2999</v>
      </c>
    </row>
    <row r="24" spans="1:7" ht="46.5" customHeight="1" x14ac:dyDescent="0.25">
      <c r="A24" s="20">
        <f t="shared" si="0"/>
        <v>22</v>
      </c>
      <c r="B24" s="48" t="s">
        <v>24</v>
      </c>
      <c r="C24" s="22">
        <v>43355</v>
      </c>
      <c r="D24" s="49">
        <v>40371601</v>
      </c>
      <c r="E24" s="24" t="s">
        <v>53</v>
      </c>
      <c r="F24" s="25" t="s">
        <v>13</v>
      </c>
      <c r="G24" s="26">
        <v>2999</v>
      </c>
    </row>
    <row r="25" spans="1:7" ht="60" x14ac:dyDescent="0.25">
      <c r="A25" s="20">
        <v>23</v>
      </c>
      <c r="B25" s="48" t="s">
        <v>75</v>
      </c>
      <c r="C25" s="22">
        <v>43360</v>
      </c>
      <c r="D25" s="49">
        <v>37538877</v>
      </c>
      <c r="E25" s="24" t="s">
        <v>77</v>
      </c>
      <c r="F25" s="25" t="s">
        <v>76</v>
      </c>
      <c r="G25" s="26">
        <v>1200</v>
      </c>
    </row>
    <row r="26" spans="1:7" ht="48" customHeight="1" x14ac:dyDescent="0.25">
      <c r="A26" s="20">
        <f>A25+1</f>
        <v>24</v>
      </c>
      <c r="B26" s="48" t="s">
        <v>25</v>
      </c>
      <c r="C26" s="22">
        <v>43371</v>
      </c>
      <c r="D26" s="50">
        <v>2258917633</v>
      </c>
      <c r="E26" s="24" t="s">
        <v>54</v>
      </c>
      <c r="F26" s="25" t="s">
        <v>103</v>
      </c>
      <c r="G26" s="26">
        <v>324</v>
      </c>
    </row>
    <row r="27" spans="1:7" ht="59.25" customHeight="1" x14ac:dyDescent="0.25">
      <c r="A27" s="20">
        <f t="shared" si="0"/>
        <v>25</v>
      </c>
      <c r="B27" s="48" t="s">
        <v>26</v>
      </c>
      <c r="C27" s="22">
        <v>43371</v>
      </c>
      <c r="D27" s="51">
        <v>2258917633</v>
      </c>
      <c r="E27" s="52" t="s">
        <v>54</v>
      </c>
      <c r="F27" s="53" t="s">
        <v>104</v>
      </c>
      <c r="G27" s="26">
        <v>2900.04</v>
      </c>
    </row>
    <row r="28" spans="1:7" s="9" customFormat="1" ht="42.75" customHeight="1" x14ac:dyDescent="0.25">
      <c r="A28" s="20">
        <f t="shared" si="0"/>
        <v>26</v>
      </c>
      <c r="B28" s="21" t="s">
        <v>28</v>
      </c>
      <c r="C28" s="54">
        <v>43384</v>
      </c>
      <c r="D28" s="55" t="s">
        <v>66</v>
      </c>
      <c r="E28" s="24" t="s">
        <v>55</v>
      </c>
      <c r="F28" s="25" t="s">
        <v>15</v>
      </c>
      <c r="G28" s="26">
        <v>2999</v>
      </c>
    </row>
    <row r="29" spans="1:7" ht="39" customHeight="1" x14ac:dyDescent="0.25">
      <c r="A29" s="20">
        <f t="shared" si="0"/>
        <v>27</v>
      </c>
      <c r="B29" s="21" t="s">
        <v>29</v>
      </c>
      <c r="C29" s="22">
        <v>43384</v>
      </c>
      <c r="D29" s="47">
        <v>2675500554</v>
      </c>
      <c r="E29" s="24" t="s">
        <v>56</v>
      </c>
      <c r="F29" s="25" t="s">
        <v>16</v>
      </c>
      <c r="G29" s="26">
        <v>2999</v>
      </c>
    </row>
    <row r="30" spans="1:7" ht="54.75" customHeight="1" x14ac:dyDescent="0.25">
      <c r="A30" s="20">
        <f t="shared" si="0"/>
        <v>28</v>
      </c>
      <c r="B30" s="48" t="s">
        <v>27</v>
      </c>
      <c r="C30" s="54">
        <v>43356</v>
      </c>
      <c r="D30" s="23">
        <v>23697280</v>
      </c>
      <c r="E30" s="56" t="s">
        <v>45</v>
      </c>
      <c r="F30" s="25" t="s">
        <v>17</v>
      </c>
      <c r="G30" s="26"/>
    </row>
    <row r="31" spans="1:7" ht="30" x14ac:dyDescent="0.25">
      <c r="A31" s="20">
        <f t="shared" si="0"/>
        <v>29</v>
      </c>
      <c r="B31" s="73" t="s">
        <v>60</v>
      </c>
      <c r="C31" s="74">
        <v>43399</v>
      </c>
      <c r="D31" s="20">
        <v>25771603</v>
      </c>
      <c r="E31" s="75" t="s">
        <v>59</v>
      </c>
      <c r="F31" s="71" t="s">
        <v>105</v>
      </c>
      <c r="G31" s="57">
        <v>256.45</v>
      </c>
    </row>
    <row r="32" spans="1:7" ht="15" x14ac:dyDescent="0.25">
      <c r="A32" s="20">
        <f t="shared" si="0"/>
        <v>30</v>
      </c>
      <c r="B32" s="73" t="s">
        <v>61</v>
      </c>
      <c r="C32" s="74">
        <v>43424</v>
      </c>
      <c r="D32" s="55" t="s">
        <v>65</v>
      </c>
      <c r="E32" s="75" t="s">
        <v>62</v>
      </c>
      <c r="F32" s="58" t="s">
        <v>106</v>
      </c>
      <c r="G32" s="57">
        <v>723</v>
      </c>
    </row>
    <row r="33" spans="1:7" ht="45" x14ac:dyDescent="0.25">
      <c r="A33" s="20">
        <f t="shared" si="0"/>
        <v>31</v>
      </c>
      <c r="B33" s="73" t="s">
        <v>70</v>
      </c>
      <c r="C33" s="74">
        <v>43426</v>
      </c>
      <c r="D33" s="55" t="s">
        <v>64</v>
      </c>
      <c r="E33" s="75" t="s">
        <v>63</v>
      </c>
      <c r="F33" s="59" t="s">
        <v>107</v>
      </c>
      <c r="G33" s="60">
        <v>1249.08</v>
      </c>
    </row>
    <row r="34" spans="1:7" ht="15" x14ac:dyDescent="0.25">
      <c r="A34" s="20">
        <f t="shared" si="0"/>
        <v>32</v>
      </c>
      <c r="B34" s="69" t="s">
        <v>67</v>
      </c>
      <c r="C34" s="76">
        <v>43430</v>
      </c>
      <c r="D34" s="20">
        <v>38754377</v>
      </c>
      <c r="E34" s="23" t="s">
        <v>68</v>
      </c>
      <c r="F34" s="61" t="s">
        <v>69</v>
      </c>
      <c r="G34" s="60">
        <v>2100</v>
      </c>
    </row>
    <row r="35" spans="1:7" ht="30" x14ac:dyDescent="0.25">
      <c r="A35" s="20">
        <f t="shared" si="0"/>
        <v>33</v>
      </c>
      <c r="B35" s="73"/>
      <c r="C35" s="74"/>
      <c r="D35" s="55"/>
      <c r="E35" s="75"/>
      <c r="F35" s="59" t="s">
        <v>108</v>
      </c>
      <c r="G35" s="60"/>
    </row>
    <row r="36" spans="1:7" ht="30" x14ac:dyDescent="0.25">
      <c r="A36" s="20">
        <f t="shared" si="0"/>
        <v>34</v>
      </c>
      <c r="B36" s="77" t="s">
        <v>74</v>
      </c>
      <c r="C36" s="74">
        <v>43437</v>
      </c>
      <c r="D36" s="67" t="s">
        <v>72</v>
      </c>
      <c r="E36" s="24" t="s">
        <v>71</v>
      </c>
      <c r="F36" s="62" t="s">
        <v>109</v>
      </c>
      <c r="G36" s="63">
        <v>2975.02</v>
      </c>
    </row>
    <row r="37" spans="1:7" ht="30" x14ac:dyDescent="0.25">
      <c r="A37" s="20">
        <f t="shared" si="0"/>
        <v>35</v>
      </c>
      <c r="B37" s="69" t="s">
        <v>73</v>
      </c>
      <c r="C37" s="68">
        <v>43438</v>
      </c>
      <c r="D37" s="20">
        <v>25771603</v>
      </c>
      <c r="E37" s="75" t="s">
        <v>59</v>
      </c>
      <c r="F37" s="64" t="s">
        <v>105</v>
      </c>
      <c r="G37" s="65">
        <v>817.84</v>
      </c>
    </row>
    <row r="38" spans="1:7" ht="60" x14ac:dyDescent="0.25">
      <c r="A38" s="20">
        <v>36</v>
      </c>
      <c r="B38" s="69" t="s">
        <v>78</v>
      </c>
      <c r="C38" s="68">
        <v>43455</v>
      </c>
      <c r="D38" s="20">
        <v>40371601</v>
      </c>
      <c r="E38" s="20" t="s">
        <v>53</v>
      </c>
      <c r="F38" s="64" t="s">
        <v>79</v>
      </c>
      <c r="G38" s="65">
        <v>863693</v>
      </c>
    </row>
    <row r="39" spans="1:7" s="1" customFormat="1" ht="30" x14ac:dyDescent="0.25">
      <c r="A39" s="20">
        <v>37</v>
      </c>
      <c r="B39" s="69" t="s">
        <v>80</v>
      </c>
      <c r="C39" s="68">
        <v>43460</v>
      </c>
      <c r="D39" s="42">
        <v>32634288</v>
      </c>
      <c r="E39" s="42" t="s">
        <v>81</v>
      </c>
      <c r="F39" s="66" t="s">
        <v>82</v>
      </c>
      <c r="G39" s="65">
        <v>200</v>
      </c>
    </row>
    <row r="40" spans="1:7" s="1" customFormat="1" ht="45" x14ac:dyDescent="0.2">
      <c r="A40" s="20">
        <v>38</v>
      </c>
      <c r="B40" s="69" t="s">
        <v>83</v>
      </c>
      <c r="C40" s="68">
        <v>43448</v>
      </c>
      <c r="D40" s="42">
        <v>37554258</v>
      </c>
      <c r="E40" s="27" t="s">
        <v>46</v>
      </c>
      <c r="F40" s="25" t="s">
        <v>84</v>
      </c>
      <c r="G40" s="65">
        <v>3313.94</v>
      </c>
    </row>
    <row r="41" spans="1:7" s="1" customFormat="1" ht="45" x14ac:dyDescent="0.2">
      <c r="A41" s="20">
        <v>39</v>
      </c>
      <c r="B41" s="69" t="s">
        <v>85</v>
      </c>
      <c r="C41" s="68">
        <v>43448</v>
      </c>
      <c r="D41" s="42">
        <v>34315660</v>
      </c>
      <c r="E41" s="27" t="s">
        <v>86</v>
      </c>
      <c r="F41" s="25" t="s">
        <v>87</v>
      </c>
      <c r="G41" s="65">
        <v>20800</v>
      </c>
    </row>
    <row r="42" spans="1:7" s="1" customFormat="1" ht="30" x14ac:dyDescent="0.2">
      <c r="A42" s="20">
        <v>40</v>
      </c>
      <c r="B42" s="69" t="s">
        <v>88</v>
      </c>
      <c r="C42" s="68">
        <v>43461</v>
      </c>
      <c r="D42" s="42">
        <v>2839204223</v>
      </c>
      <c r="E42" s="46" t="s">
        <v>57</v>
      </c>
      <c r="F42" s="25" t="s">
        <v>89</v>
      </c>
      <c r="G42" s="65">
        <v>2999</v>
      </c>
    </row>
    <row r="43" spans="1:7" s="1" customFormat="1" ht="15" x14ac:dyDescent="0.2">
      <c r="A43" s="20">
        <v>41</v>
      </c>
      <c r="B43" s="69" t="s">
        <v>90</v>
      </c>
      <c r="C43" s="68">
        <v>43461</v>
      </c>
      <c r="D43" s="55" t="s">
        <v>66</v>
      </c>
      <c r="E43" s="24" t="s">
        <v>55</v>
      </c>
      <c r="F43" s="25" t="s">
        <v>91</v>
      </c>
      <c r="G43" s="65">
        <v>2999</v>
      </c>
    </row>
    <row r="44" spans="1:7" s="1" customFormat="1" ht="75" x14ac:dyDescent="0.2">
      <c r="A44" s="20">
        <v>42</v>
      </c>
      <c r="B44" s="69" t="s">
        <v>85</v>
      </c>
      <c r="C44" s="68">
        <v>43448</v>
      </c>
      <c r="D44" s="55" t="s">
        <v>110</v>
      </c>
      <c r="E44" s="56" t="s">
        <v>111</v>
      </c>
      <c r="F44" s="25" t="s">
        <v>112</v>
      </c>
      <c r="G44" s="65">
        <v>20800</v>
      </c>
    </row>
    <row r="45" spans="1:7" s="1" customFormat="1" ht="75" x14ac:dyDescent="0.2">
      <c r="A45" s="20">
        <v>43</v>
      </c>
      <c r="B45" s="69" t="s">
        <v>113</v>
      </c>
      <c r="C45" s="68">
        <v>43446</v>
      </c>
      <c r="D45" s="55" t="s">
        <v>114</v>
      </c>
      <c r="E45" s="56" t="s">
        <v>115</v>
      </c>
      <c r="F45" s="25" t="s">
        <v>116</v>
      </c>
      <c r="G45" s="65">
        <v>20800</v>
      </c>
    </row>
  </sheetData>
  <pageMargins left="0.70866141732283472" right="0.70866141732283472" top="0.74803149606299213" bottom="0.74803149606299213" header="0.31496062992125984" footer="0.31496062992125984"/>
  <pageSetup paperSize="9" orientation="landscape"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topLeftCell="A10" workbookViewId="0">
      <selection activeCell="J4" sqref="J4"/>
    </sheetView>
  </sheetViews>
  <sheetFormatPr defaultRowHeight="15" x14ac:dyDescent="0.25"/>
  <cols>
    <col min="1" max="1" width="6.85546875" customWidth="1"/>
    <col min="2" max="2" width="11.140625" customWidth="1"/>
    <col min="3" max="3" width="12" customWidth="1"/>
    <col min="4" max="4" width="13.140625" customWidth="1"/>
    <col min="5" max="5" width="22.5703125" customWidth="1"/>
    <col min="6" max="6" width="43.140625" customWidth="1"/>
    <col min="7" max="7" width="17.5703125" customWidth="1"/>
  </cols>
  <sheetData>
    <row r="1" spans="1:7" ht="20.25" x14ac:dyDescent="0.3">
      <c r="E1" s="79" t="s">
        <v>126</v>
      </c>
    </row>
    <row r="2" spans="1:7" s="10" customFormat="1" ht="75.75" customHeight="1" x14ac:dyDescent="0.25">
      <c r="A2" s="15" t="s">
        <v>0</v>
      </c>
      <c r="B2" s="16" t="s">
        <v>2</v>
      </c>
      <c r="C2" s="17" t="s">
        <v>3</v>
      </c>
      <c r="D2" s="18" t="s">
        <v>1</v>
      </c>
      <c r="E2" s="18" t="s">
        <v>52</v>
      </c>
      <c r="F2" s="18" t="s">
        <v>4</v>
      </c>
      <c r="G2" s="19" t="s">
        <v>43</v>
      </c>
    </row>
    <row r="3" spans="1:7" s="1" customFormat="1" ht="83.25" customHeight="1" x14ac:dyDescent="0.2">
      <c r="A3" s="72">
        <v>1</v>
      </c>
      <c r="B3" s="69" t="s">
        <v>117</v>
      </c>
      <c r="C3" s="68">
        <v>43473</v>
      </c>
      <c r="D3" s="70">
        <v>37974630</v>
      </c>
      <c r="E3" s="24" t="s">
        <v>51</v>
      </c>
      <c r="F3" s="25" t="s">
        <v>94</v>
      </c>
      <c r="G3" s="78">
        <v>4000000</v>
      </c>
    </row>
    <row r="4" spans="1:7" s="1" customFormat="1" ht="83.25" customHeight="1" x14ac:dyDescent="0.2">
      <c r="A4" s="72">
        <f t="shared" ref="A4:A10" si="0">A3+1</f>
        <v>2</v>
      </c>
      <c r="B4" s="69" t="s">
        <v>118</v>
      </c>
      <c r="C4" s="68">
        <f>C3</f>
        <v>43473</v>
      </c>
      <c r="D4" s="70">
        <v>37974630</v>
      </c>
      <c r="E4" s="24" t="s">
        <v>51</v>
      </c>
      <c r="F4" s="25" t="s">
        <v>96</v>
      </c>
      <c r="G4" s="78">
        <v>4000000</v>
      </c>
    </row>
    <row r="5" spans="1:7" s="1" customFormat="1" ht="83.25" customHeight="1" x14ac:dyDescent="0.2">
      <c r="A5" s="72">
        <f t="shared" si="0"/>
        <v>3</v>
      </c>
      <c r="B5" s="69" t="s">
        <v>119</v>
      </c>
      <c r="C5" s="68">
        <f t="shared" ref="C5:C10" si="1">C4</f>
        <v>43473</v>
      </c>
      <c r="D5" s="70">
        <v>37974630</v>
      </c>
      <c r="E5" s="24" t="s">
        <v>51</v>
      </c>
      <c r="F5" s="25" t="s">
        <v>96</v>
      </c>
      <c r="G5" s="78">
        <v>4000000</v>
      </c>
    </row>
    <row r="6" spans="1:7" s="1" customFormat="1" ht="83.25" customHeight="1" x14ac:dyDescent="0.2">
      <c r="A6" s="72">
        <f t="shared" si="0"/>
        <v>4</v>
      </c>
      <c r="B6" s="69" t="s">
        <v>120</v>
      </c>
      <c r="C6" s="68">
        <f t="shared" si="1"/>
        <v>43473</v>
      </c>
      <c r="D6" s="70">
        <v>37974630</v>
      </c>
      <c r="E6" s="24" t="s">
        <v>51</v>
      </c>
      <c r="F6" s="25" t="s">
        <v>98</v>
      </c>
      <c r="G6" s="78">
        <v>4000000</v>
      </c>
    </row>
    <row r="7" spans="1:7" s="1" customFormat="1" ht="83.25" customHeight="1" x14ac:dyDescent="0.2">
      <c r="A7" s="72">
        <f t="shared" si="0"/>
        <v>5</v>
      </c>
      <c r="B7" s="69" t="s">
        <v>121</v>
      </c>
      <c r="C7" s="68">
        <f t="shared" si="1"/>
        <v>43473</v>
      </c>
      <c r="D7" s="70">
        <v>37974630</v>
      </c>
      <c r="E7" s="24" t="s">
        <v>51</v>
      </c>
      <c r="F7" s="25" t="s">
        <v>93</v>
      </c>
      <c r="G7" s="78">
        <v>4000000</v>
      </c>
    </row>
    <row r="8" spans="1:7" s="1" customFormat="1" ht="83.25" customHeight="1" x14ac:dyDescent="0.2">
      <c r="A8" s="72">
        <f t="shared" si="0"/>
        <v>6</v>
      </c>
      <c r="B8" s="69" t="s">
        <v>122</v>
      </c>
      <c r="C8" s="68">
        <f t="shared" si="1"/>
        <v>43473</v>
      </c>
      <c r="D8" s="70">
        <v>37974630</v>
      </c>
      <c r="E8" s="24" t="s">
        <v>51</v>
      </c>
      <c r="F8" s="25" t="s">
        <v>92</v>
      </c>
      <c r="G8" s="78">
        <v>4000000</v>
      </c>
    </row>
    <row r="9" spans="1:7" s="1" customFormat="1" ht="83.25" customHeight="1" x14ac:dyDescent="0.2">
      <c r="A9" s="72">
        <f t="shared" si="0"/>
        <v>7</v>
      </c>
      <c r="B9" s="69" t="s">
        <v>123</v>
      </c>
      <c r="C9" s="68">
        <f t="shared" si="1"/>
        <v>43473</v>
      </c>
      <c r="D9" s="70">
        <v>37974630</v>
      </c>
      <c r="E9" s="24" t="s">
        <v>51</v>
      </c>
      <c r="F9" s="25" t="s">
        <v>97</v>
      </c>
      <c r="G9" s="78">
        <v>4000000</v>
      </c>
    </row>
    <row r="10" spans="1:7" s="1" customFormat="1" ht="83.25" customHeight="1" x14ac:dyDescent="0.2">
      <c r="A10" s="72">
        <f t="shared" si="0"/>
        <v>8</v>
      </c>
      <c r="B10" s="69" t="s">
        <v>124</v>
      </c>
      <c r="C10" s="68">
        <f t="shared" si="1"/>
        <v>43473</v>
      </c>
      <c r="D10" s="70">
        <v>37974630</v>
      </c>
      <c r="E10" s="24" t="s">
        <v>51</v>
      </c>
      <c r="F10" s="25" t="s">
        <v>95</v>
      </c>
      <c r="G10" s="78">
        <v>4000000</v>
      </c>
    </row>
    <row r="11" spans="1:7" s="1" customFormat="1" ht="83.25" customHeight="1" x14ac:dyDescent="0.2">
      <c r="A11" s="72">
        <v>9</v>
      </c>
      <c r="B11" s="69" t="s">
        <v>127</v>
      </c>
      <c r="C11" s="68">
        <v>43481</v>
      </c>
      <c r="D11" s="70" t="s">
        <v>128</v>
      </c>
      <c r="E11" s="24" t="s">
        <v>129</v>
      </c>
      <c r="F11" s="25" t="s">
        <v>130</v>
      </c>
      <c r="G11" s="78">
        <v>750</v>
      </c>
    </row>
    <row r="12" spans="1:7" s="1" customFormat="1" ht="83.25" customHeight="1" x14ac:dyDescent="0.2">
      <c r="A12" s="72">
        <v>10</v>
      </c>
      <c r="B12" s="69" t="s">
        <v>131</v>
      </c>
      <c r="C12" s="68">
        <v>43481</v>
      </c>
      <c r="D12" s="70" t="s">
        <v>128</v>
      </c>
      <c r="E12" s="24" t="s">
        <v>129</v>
      </c>
      <c r="F12" s="25" t="s">
        <v>132</v>
      </c>
      <c r="G12" s="78">
        <v>1650</v>
      </c>
    </row>
  </sheetData>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 рік</vt:lpstr>
      <vt:lpstr>2019рік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2019-01-14T09:45:24Z</cp:lastPrinted>
  <dcterms:created xsi:type="dcterms:W3CDTF">2017-04-26T13:22:49Z</dcterms:created>
  <dcterms:modified xsi:type="dcterms:W3CDTF">2019-01-16T11:55:52Z</dcterms:modified>
</cp:coreProperties>
</file>