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liya Kravchenko\Desktop\на сайт горсовета\"/>
    </mc:Choice>
  </mc:AlternateContent>
  <xr:revisionPtr revIDLastSave="0" documentId="13_ncr:1_{7A86E8B0-63D0-4690-89C2-76875A146B2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_FilterDatabase" localSheetId="0" hidden="1">Sheet!$A$2:$BC$2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4" i="1" l="1"/>
  <c r="C4" i="1"/>
  <c r="AP3" i="1"/>
  <c r="C3" i="1"/>
</calcChain>
</file>

<file path=xl/sharedStrings.xml><?xml version="1.0" encoding="utf-8"?>
<sst xmlns="http://schemas.openxmlformats.org/spreadsheetml/2006/main" count="109" uniqueCount="86">
  <si>
    <t>% зниження</t>
  </si>
  <si>
    <t>+380567222555</t>
  </si>
  <si>
    <t>+380567363030 (вн. 116)</t>
  </si>
  <si>
    <t>0 (0)</t>
  </si>
  <si>
    <t>00182877</t>
  </si>
  <si>
    <t>1 (0)</t>
  </si>
  <si>
    <t>121650.0 UAH</t>
  </si>
  <si>
    <t>19139858</t>
  </si>
  <si>
    <t>2 (0)</t>
  </si>
  <si>
    <t>25021641</t>
  </si>
  <si>
    <t>50320000-4 Послуги з ремонту і технічного обслуговування персональних комп’ютерів</t>
  </si>
  <si>
    <t>50410000-2 Послуги з ремонту і технічного обслуговування вимірювальних, випробувальних і контрольних приладів</t>
  </si>
  <si>
    <t>6</t>
  </si>
  <si>
    <t>7950.0 UAH</t>
  </si>
  <si>
    <t>9</t>
  </si>
  <si>
    <t>UAH</t>
  </si>
  <si>
    <t>ata@service.dp.ua</t>
  </si>
  <si>
    <t>dpodnepr@ua.fm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</si>
  <si>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</si>
  <si>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</si>
  <si>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</si>
  <si>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</si>
  <si>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</si>
  <si>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</t>
  </si>
  <si>
    <t>Всього запитань (без відповіді)</t>
  </si>
  <si>
    <t>Всього скарг (без рішення)</t>
  </si>
  <si>
    <t>Відкриті торги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</si>
  <si>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</si>
  <si>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</si>
  <si>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</si>
  <si>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</si>
  <si>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</si>
  <si>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</si>
  <si>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</t>
  </si>
  <si>
    <t>Договір діє до:</t>
  </si>
  <si>
    <t>ЕЦП/КЕП</t>
  </si>
  <si>
    <t>Електронна пошта переможця тендеру</t>
  </si>
  <si>
    <t>З ПДВ</t>
  </si>
  <si>
    <t>КОМУНАЛЬНЕ ПІДПРИЄМСТВО "БЕЗПЕЧНА ТА ІННОВАЦІЙНА ОСВІТА" ДНІПРОВСЬКОЇ МІСЬКОЇ РАДИ</t>
  </si>
  <si>
    <t>Класифікатор</t>
  </si>
  <si>
    <t>Комплексне абонентське обслуговування комп’ютерної техніки</t>
  </si>
  <si>
    <t>Контактний телефон переможця тендеру</t>
  </si>
  <si>
    <t>Кількість одиниць</t>
  </si>
  <si>
    <t>Кількість учасників аукціону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</si>
  <si>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</si>
  <si>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</si>
  <si>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</si>
  <si>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</si>
  <si>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</si>
  <si>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</si>
  <si>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Олександр Риндін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</si>
  <si>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</si>
  <si>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</si>
  <si>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</si>
  <si>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</si>
  <si>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</si>
  <si>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Посилання на редукціон</t>
  </si>
  <si>
    <t xml:space="preserve">Послуги з ремонту і технічного обслуговування вимірювальних, випробувальних і контрольних приладів 
(Послуги з технічного обслуговування систем протипожежного захисту з виведенням на пульт центрального спостереження)
</t>
  </si>
  <si>
    <t>Послуги з ремонту і технічного обслуговування персональних комп’ютерів
(Комплексне абонентське обслуговування комп’ютерної техніки)</t>
  </si>
  <si>
    <t>Послуги з технічного обслуговування систем протипожежного захисту з виведенням на пульт центрального спостереження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</si>
  <si>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</si>
  <si>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</si>
  <si>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</si>
  <si>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</si>
  <si>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</si>
  <si>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</si>
  <si>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</si>
  <si>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</si>
  <si>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</si>
  <si>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</si>
  <si>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</si>
  <si>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</si>
  <si>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</si>
  <si>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ВИРОБНИЧА ФІРМА "СЕРВІС"</t>
  </si>
  <si>
    <t>Так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</si>
  <si>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</si>
  <si>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</si>
  <si>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</si>
  <si>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</si>
  <si>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Фактичний переможець</t>
  </si>
  <si>
    <t>завершено</t>
  </si>
  <si>
    <t>підписано</t>
  </si>
  <si>
    <t>№</t>
  </si>
  <si>
    <t>Об'єкт</t>
  </si>
  <si>
    <t>Облуговування пожежної сигналізації</t>
  </si>
  <si>
    <t>Облуговування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</si>
</sst>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;@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" fontId="3" fillId="0" borderId="3" xfId="0" applyNumberFormat="1" applyFont="1" applyFill="1" applyBorder="1"/>
    <xf numFmtId="1" fontId="3" fillId="0" borderId="4" xfId="0" applyNumberFormat="1" applyFont="1" applyFill="1" applyBorder="1"/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4" xfId="0" applyFont="1" applyFill="1" applyBorder="1"/>
    <xf numFmtId="164" fontId="3" fillId="0" borderId="4" xfId="0" applyNumberFormat="1" applyFont="1" applyFill="1" applyBorder="1"/>
    <xf numFmtId="165" fontId="3" fillId="0" borderId="4" xfId="0" applyNumberFormat="1" applyFont="1" applyFill="1" applyBorder="1"/>
    <xf numFmtId="4" fontId="3" fillId="0" borderId="4" xfId="0" applyNumberFormat="1" applyFont="1" applyFill="1" applyBorder="1"/>
    <xf numFmtId="3" fontId="3" fillId="0" borderId="4" xfId="0" applyNumberFormat="1" applyFont="1" applyFill="1" applyBorder="1"/>
    <xf numFmtId="10" fontId="3" fillId="0" borderId="4" xfId="0" applyNumberFormat="1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uction.openprocurement.org/tenders/9fe9009071f9452ea8368eedaf3c321f" TargetMode="External"/><Relationship Id="rId2" Type="http://schemas.openxmlformats.org/officeDocument/2006/relationships/hyperlink" Target="https://my.zakupki.prom.ua/remote/dispatcher/state_purchase_view/10856158" TargetMode="External"/><Relationship Id="rId1" Type="http://schemas.openxmlformats.org/officeDocument/2006/relationships/hyperlink" Target="https://my.zakupki.prom.ua/remote/dispatcher/state_purchase_view/10402141" TargetMode="External"/><Relationship Id="rId4" Type="http://schemas.openxmlformats.org/officeDocument/2006/relationships/hyperlink" Target="https://auction.openprocurement.org/tenders/88c34402919a4c47930a85b2cb27b9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"/>
  <sheetViews>
    <sheetView tabSelected="1" workbookViewId="0">
      <pane ySplit="2" topLeftCell="A3" activePane="bottomLeft" state="frozen"/>
      <selection pane="bottomLeft" activeCell="B8" sqref="B8"/>
    </sheetView>
  </sheetViews>
  <sheetFormatPr defaultColWidth="11.44140625" defaultRowHeight="14.4" x14ac:dyDescent="0.3"/>
  <cols>
    <col min="1" max="1" width="5.5546875" customWidth="1"/>
    <col min="2" max="2" width="19.5546875" customWidth="1"/>
    <col min="3" max="3" width="21.5546875" customWidth="1"/>
    <col min="4" max="5" width="0" hidden="1" customWidth="1"/>
    <col min="6" max="6" width="19.5546875" customWidth="1"/>
    <col min="7" max="7" width="9.44140625" customWidth="1"/>
    <col min="9" max="16" width="0" hidden="1" customWidth="1"/>
    <col min="18" max="19" width="0" style="7" hidden="1" customWidth="1"/>
    <col min="20" max="20" width="0" hidden="1" customWidth="1"/>
    <col min="21" max="21" width="0" style="7" hidden="1" customWidth="1"/>
    <col min="22" max="22" width="11.44140625" style="7"/>
    <col min="23" max="23" width="0" hidden="1" customWidth="1"/>
    <col min="25" max="25" width="0" hidden="1" customWidth="1"/>
    <col min="26" max="26" width="12.5546875" style="8" bestFit="1" customWidth="1"/>
    <col min="27" max="28" width="0" hidden="1" customWidth="1"/>
    <col min="30" max="31" width="0" hidden="1" customWidth="1"/>
    <col min="32" max="32" width="0" style="9" hidden="1" customWidth="1"/>
    <col min="33" max="33" width="0" hidden="1" customWidth="1"/>
    <col min="34" max="34" width="0" style="9" hidden="1" customWidth="1"/>
    <col min="35" max="35" width="0" style="10" hidden="1" customWidth="1"/>
    <col min="38" max="39" width="0" hidden="1" customWidth="1"/>
    <col min="40" max="40" width="0" style="9" hidden="1" customWidth="1"/>
    <col min="41" max="41" width="0" style="10" hidden="1" customWidth="1"/>
    <col min="42" max="42" width="0" hidden="1" customWidth="1"/>
    <col min="43" max="45" width="11.44140625" style="7"/>
    <col min="46" max="46" width="22.109375" bestFit="1" customWidth="1"/>
    <col min="47" max="47" width="11.44140625" style="7"/>
    <col min="49" max="49" width="11.44140625" style="9"/>
    <col min="50" max="52" width="11.44140625" style="7"/>
    <col min="53" max="54" width="22.109375" bestFit="1" customWidth="1"/>
    <col min="55" max="55" width="22.109375" hidden="1" customWidth="1"/>
    <col min="56" max="56" width="22.5546875" hidden="1" customWidth="1"/>
  </cols>
  <sheetData>
    <row r="1" spans="1:56" ht="15" thickBot="1" x14ac:dyDescent="0.35">
      <c r="B1" s="2"/>
      <c r="BD1" s="2"/>
    </row>
    <row r="2" spans="1:56" ht="124.8" thickBot="1" x14ac:dyDescent="0.35">
      <c r="A2" s="3" t="s">
        <v>82</v>
      </c>
      <c r="B2" s="4" t="s">
        <v>83</v>
      </c>
      <c r="C2" s="4" t="s">
        <v>20</v>
      </c>
      <c r="D2" s="4" t="s">
        <v>21</v>
      </c>
      <c r="E2" s="4" t="s">
        <v>76</v>
      </c>
      <c r="F2" s="4" t="s">
        <v>60</v>
      </c>
      <c r="G2" s="4" t="s">
        <v>39</v>
      </c>
      <c r="H2" s="4" t="s">
        <v>75</v>
      </c>
      <c r="I2" s="4" t="s">
        <v>35</v>
      </c>
      <c r="J2" s="4" t="s">
        <v>51</v>
      </c>
      <c r="K2" s="4" t="s">
        <v>18</v>
      </c>
      <c r="L2" s="4" t="s">
        <v>52</v>
      </c>
      <c r="M2" s="4" t="s">
        <v>53</v>
      </c>
      <c r="N2" s="4" t="s">
        <v>24</v>
      </c>
      <c r="O2" s="4" t="s">
        <v>25</v>
      </c>
      <c r="P2" s="4" t="s">
        <v>23</v>
      </c>
      <c r="Q2" s="4" t="s">
        <v>29</v>
      </c>
      <c r="R2" s="11" t="s">
        <v>32</v>
      </c>
      <c r="S2" s="11" t="s">
        <v>31</v>
      </c>
      <c r="T2" s="4" t="s">
        <v>62</v>
      </c>
      <c r="U2" s="11" t="s">
        <v>61</v>
      </c>
      <c r="V2" s="11" t="s">
        <v>27</v>
      </c>
      <c r="W2" s="4" t="s">
        <v>43</v>
      </c>
      <c r="X2" s="4" t="s">
        <v>54</v>
      </c>
      <c r="Y2" s="4" t="s">
        <v>55</v>
      </c>
      <c r="Z2" s="12" t="s">
        <v>42</v>
      </c>
      <c r="AA2" s="4" t="s">
        <v>22</v>
      </c>
      <c r="AB2" s="4" t="s">
        <v>37</v>
      </c>
      <c r="AC2" s="4" t="s">
        <v>70</v>
      </c>
      <c r="AD2" s="4" t="s">
        <v>47</v>
      </c>
      <c r="AE2" s="4" t="s">
        <v>64</v>
      </c>
      <c r="AF2" s="13" t="s">
        <v>65</v>
      </c>
      <c r="AG2" s="4" t="s">
        <v>45</v>
      </c>
      <c r="AH2" s="13" t="s">
        <v>71</v>
      </c>
      <c r="AI2" s="14" t="s">
        <v>0</v>
      </c>
      <c r="AJ2" s="4" t="s">
        <v>79</v>
      </c>
      <c r="AK2" s="4" t="s">
        <v>19</v>
      </c>
      <c r="AL2" s="4" t="s">
        <v>36</v>
      </c>
      <c r="AM2" s="4" t="s">
        <v>41</v>
      </c>
      <c r="AN2" s="13" t="s">
        <v>71</v>
      </c>
      <c r="AO2" s="14" t="s">
        <v>0</v>
      </c>
      <c r="AP2" s="4" t="s">
        <v>56</v>
      </c>
      <c r="AQ2" s="11" t="s">
        <v>30</v>
      </c>
      <c r="AR2" s="11" t="s">
        <v>78</v>
      </c>
      <c r="AS2" s="11" t="s">
        <v>77</v>
      </c>
      <c r="AT2" s="4" t="s">
        <v>66</v>
      </c>
      <c r="AU2" s="11" t="s">
        <v>28</v>
      </c>
      <c r="AV2" s="4" t="s">
        <v>48</v>
      </c>
      <c r="AW2" s="13" t="s">
        <v>72</v>
      </c>
      <c r="AX2" s="11" t="s">
        <v>69</v>
      </c>
      <c r="AY2" s="11" t="s">
        <v>68</v>
      </c>
      <c r="AZ2" s="11" t="s">
        <v>34</v>
      </c>
      <c r="BA2" s="4" t="s">
        <v>67</v>
      </c>
      <c r="BB2" s="4" t="s">
        <v>63</v>
      </c>
      <c r="BC2" s="4" t="s">
        <v>44</v>
      </c>
      <c r="BD2" s="15"/>
    </row>
    <row r="3" spans="1:56" s="24" customFormat="1" ht="15" thickTop="1" x14ac:dyDescent="0.3">
      <c r="A3" s="5">
        <v>1</v>
      </c>
      <c r="B3" s="6" t="s">
        <v>84</v>
      </c>
      <c r="C3" s="16" t="str">
        <f>HYPERLINK("https://my.zakupki.prom.ua/remote/dispatcher/state_purchase_view/10856158", "UA-2019-03-07-001883-a")</f>
        <v>UA-2019-03-07-001883-a</v>
      </c>
      <c r="D3" s="16" t="s">
        <v>46</v>
      </c>
      <c r="E3" s="16" t="s">
        <v>57</v>
      </c>
      <c r="F3" s="16" t="s">
        <v>59</v>
      </c>
      <c r="G3" s="16" t="s">
        <v>11</v>
      </c>
      <c r="H3" s="16" t="s">
        <v>26</v>
      </c>
      <c r="I3" s="16" t="s">
        <v>74</v>
      </c>
      <c r="J3" s="16" t="s">
        <v>38</v>
      </c>
      <c r="K3" s="16" t="s">
        <v>7</v>
      </c>
      <c r="L3" s="16" t="s">
        <v>50</v>
      </c>
      <c r="M3" s="16" t="s">
        <v>50</v>
      </c>
      <c r="N3" s="16" t="s">
        <v>3</v>
      </c>
      <c r="O3" s="16" t="s">
        <v>3</v>
      </c>
      <c r="P3" s="16" t="s">
        <v>3</v>
      </c>
      <c r="Q3" s="17">
        <v>43531</v>
      </c>
      <c r="R3" s="18">
        <v>43531</v>
      </c>
      <c r="S3" s="18">
        <v>43536</v>
      </c>
      <c r="T3" s="17">
        <v>43531</v>
      </c>
      <c r="U3" s="18">
        <v>43546</v>
      </c>
      <c r="V3" s="18">
        <v>43549.648032407407</v>
      </c>
      <c r="W3" s="6">
        <v>2</v>
      </c>
      <c r="X3" s="19">
        <v>265000</v>
      </c>
      <c r="Y3" s="16" t="s">
        <v>46</v>
      </c>
      <c r="Z3" s="20">
        <v>1</v>
      </c>
      <c r="AA3" s="16" t="s">
        <v>15</v>
      </c>
      <c r="AB3" s="16" t="s">
        <v>74</v>
      </c>
      <c r="AC3" s="16" t="s">
        <v>13</v>
      </c>
      <c r="AD3" s="16" t="s">
        <v>49</v>
      </c>
      <c r="AE3" s="19">
        <v>240678</v>
      </c>
      <c r="AF3" s="19">
        <v>240678</v>
      </c>
      <c r="AG3" s="16" t="s">
        <v>33</v>
      </c>
      <c r="AH3" s="19">
        <v>24322</v>
      </c>
      <c r="AI3" s="21">
        <v>9.17811320754717E-2</v>
      </c>
      <c r="AJ3" s="16" t="s">
        <v>33</v>
      </c>
      <c r="AK3" s="16" t="s">
        <v>4</v>
      </c>
      <c r="AL3" s="16" t="s">
        <v>17</v>
      </c>
      <c r="AM3" s="16" t="s">
        <v>1</v>
      </c>
      <c r="AN3" s="19">
        <v>24322</v>
      </c>
      <c r="AO3" s="21">
        <v>9.17811320754717E-2</v>
      </c>
      <c r="AP3" s="16" t="str">
        <f>HYPERLINK("https://auction.openprocurement.org/tenders/88c34402919a4c47930a85b2cb27b98b")</f>
        <v>https://auction.openprocurement.org/tenders/88c34402919a4c47930a85b2cb27b98b</v>
      </c>
      <c r="AQ3" s="18">
        <v>43550.710759010581</v>
      </c>
      <c r="AR3" s="18">
        <v>43561</v>
      </c>
      <c r="AS3" s="18">
        <v>43571</v>
      </c>
      <c r="AT3" s="16" t="s">
        <v>80</v>
      </c>
      <c r="AU3" s="18">
        <v>43563.620203468796</v>
      </c>
      <c r="AV3" s="16" t="s">
        <v>14</v>
      </c>
      <c r="AW3" s="19">
        <v>240678</v>
      </c>
      <c r="AX3" s="18"/>
      <c r="AY3" s="18">
        <v>43830</v>
      </c>
      <c r="AZ3" s="18">
        <v>43830</v>
      </c>
      <c r="BA3" s="16" t="s">
        <v>81</v>
      </c>
      <c r="BB3" s="16"/>
      <c r="BC3" s="16"/>
      <c r="BD3" s="22"/>
    </row>
    <row r="4" spans="1:56" x14ac:dyDescent="0.3">
      <c r="A4" s="5">
        <v>2</v>
      </c>
      <c r="B4" s="6" t="s">
        <v>85</v>
      </c>
      <c r="C4" s="16" t="str">
        <f>HYPERLINK("https://my.zakupki.prom.ua/remote/dispatcher/state_purchase_view/10402141", "UA-2019-02-05-003523-b")</f>
        <v>UA-2019-02-05-003523-b</v>
      </c>
      <c r="D4" s="16" t="s">
        <v>46</v>
      </c>
      <c r="E4" s="16" t="s">
        <v>58</v>
      </c>
      <c r="F4" s="16" t="s">
        <v>40</v>
      </c>
      <c r="G4" s="16" t="s">
        <v>10</v>
      </c>
      <c r="H4" s="16" t="s">
        <v>26</v>
      </c>
      <c r="I4" s="16" t="s">
        <v>74</v>
      </c>
      <c r="J4" s="16" t="s">
        <v>38</v>
      </c>
      <c r="K4" s="16" t="s">
        <v>7</v>
      </c>
      <c r="L4" s="16" t="s">
        <v>50</v>
      </c>
      <c r="M4" s="16" t="s">
        <v>50</v>
      </c>
      <c r="N4" s="16" t="s">
        <v>5</v>
      </c>
      <c r="O4" s="16" t="s">
        <v>3</v>
      </c>
      <c r="P4" s="16" t="s">
        <v>8</v>
      </c>
      <c r="Q4" s="17">
        <v>43501</v>
      </c>
      <c r="R4" s="18">
        <v>43501</v>
      </c>
      <c r="S4" s="18">
        <v>43506</v>
      </c>
      <c r="T4" s="17">
        <v>43501</v>
      </c>
      <c r="U4" s="18">
        <v>43516</v>
      </c>
      <c r="V4" s="18">
        <v>43517.475277777776</v>
      </c>
      <c r="W4" s="6">
        <v>2</v>
      </c>
      <c r="X4" s="19">
        <v>4055000</v>
      </c>
      <c r="Y4" s="16" t="s">
        <v>46</v>
      </c>
      <c r="Z4" s="20">
        <v>3170</v>
      </c>
      <c r="AA4" s="16" t="s">
        <v>15</v>
      </c>
      <c r="AB4" s="16" t="s">
        <v>74</v>
      </c>
      <c r="AC4" s="16" t="s">
        <v>6</v>
      </c>
      <c r="AD4" s="16" t="s">
        <v>49</v>
      </c>
      <c r="AE4" s="19">
        <v>4014154.8</v>
      </c>
      <c r="AF4" s="19">
        <v>1266.2948895899053</v>
      </c>
      <c r="AG4" s="16" t="s">
        <v>73</v>
      </c>
      <c r="AH4" s="19">
        <v>40845.200000000186</v>
      </c>
      <c r="AI4" s="21">
        <v>1.0072799013563548E-2</v>
      </c>
      <c r="AJ4" s="16" t="s">
        <v>73</v>
      </c>
      <c r="AK4" s="16" t="s">
        <v>9</v>
      </c>
      <c r="AL4" s="16" t="s">
        <v>16</v>
      </c>
      <c r="AM4" s="16" t="s">
        <v>2</v>
      </c>
      <c r="AN4" s="19">
        <v>40845.200000000186</v>
      </c>
      <c r="AO4" s="21">
        <v>1.0072799013563548E-2</v>
      </c>
      <c r="AP4" s="16" t="str">
        <f>HYPERLINK("https://auction.openprocurement.org/tenders/9fe9009071f9452ea8368eedaf3c321f")</f>
        <v>https://auction.openprocurement.org/tenders/9fe9009071f9452ea8368eedaf3c321f</v>
      </c>
      <c r="AQ4" s="18">
        <v>43521.46142748322</v>
      </c>
      <c r="AR4" s="18">
        <v>43532</v>
      </c>
      <c r="AS4" s="18">
        <v>43542</v>
      </c>
      <c r="AT4" s="16" t="s">
        <v>80</v>
      </c>
      <c r="AU4" s="18">
        <v>43542.744245513772</v>
      </c>
      <c r="AV4" s="16" t="s">
        <v>12</v>
      </c>
      <c r="AW4" s="19">
        <v>4014154.8</v>
      </c>
      <c r="AX4" s="18"/>
      <c r="AY4" s="18">
        <v>43830</v>
      </c>
      <c r="AZ4" s="18">
        <v>43830</v>
      </c>
      <c r="BA4" s="16" t="s">
        <v>81</v>
      </c>
      <c r="BB4" s="16"/>
      <c r="BC4" s="16"/>
      <c r="BD4" s="23"/>
    </row>
    <row r="5" spans="1:56" x14ac:dyDescent="0.3">
      <c r="R5"/>
      <c r="S5"/>
      <c r="U5"/>
      <c r="V5"/>
      <c r="Z5"/>
      <c r="AF5"/>
      <c r="AH5"/>
      <c r="AI5"/>
      <c r="AN5"/>
      <c r="AO5"/>
      <c r="AQ5"/>
      <c r="AR5"/>
      <c r="AS5"/>
      <c r="AU5"/>
      <c r="AW5"/>
      <c r="AX5"/>
      <c r="AY5"/>
      <c r="AZ5"/>
    </row>
    <row r="6" spans="1:56" x14ac:dyDescent="0.3">
      <c r="C6" s="1"/>
    </row>
  </sheetData>
  <autoFilter ref="A2:BC2" xr:uid="{00000000-0009-0000-0000-000000000000}"/>
  <hyperlinks>
    <hyperlink ref="C4" r:id="rId1" display="https://my.zakupki.prom.ua/remote/dispatcher/state_purchase_view/10402141" xr:uid="{00000000-0004-0000-0000-00000C000000}"/>
    <hyperlink ref="C3" r:id="rId2" display="https://my.zakupki.prom.ua/remote/dispatcher/state_purchase_view/10856158" xr:uid="{00000000-0004-0000-0000-00000E000000}"/>
    <hyperlink ref="AP4" r:id="rId3" display="https://auction.openprocurement.org/tenders/9fe9009071f9452ea8368eedaf3c321f" xr:uid="{00000000-0004-0000-0000-000030000000}"/>
    <hyperlink ref="AP3" r:id="rId4" display="https://auction.openprocurement.org/tenders/88c34402919a4c47930a85b2cb27b98b" xr:uid="{00000000-0004-0000-0000-000031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Nataliya Kravchenko</cp:lastModifiedBy>
  <dcterms:created xsi:type="dcterms:W3CDTF">2019-05-31T10:28:09Z</dcterms:created>
  <dcterms:modified xsi:type="dcterms:W3CDTF">2019-05-31T12:19:51Z</dcterms:modified>
  <cp:category/>
</cp:coreProperties>
</file>