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-170" windowWidth="12000" windowHeight="5410" tabRatio="872" firstSheet="2" activeTab="8"/>
  </bookViews>
  <sheets>
    <sheet name="тітульний лист" sheetId="33" r:id="rId1"/>
    <sheet name="Осн. фін. пок." sheetId="14" r:id="rId2"/>
    <sheet name="I. Фін результат" sheetId="2" r:id="rId3"/>
    <sheet name="ІІ. Розр. з бюджетом" sheetId="19" r:id="rId4"/>
    <sheet name="ІІІ. Рух грош. коштів" sheetId="18" r:id="rId5"/>
    <sheet name="IV. Кап. інвестиції" sheetId="3" r:id="rId6"/>
    <sheet name=" V. Коефіцієнти" sheetId="11" r:id="rId7"/>
    <sheet name="6.1. Інша інфо_1" sheetId="10" r:id="rId8"/>
    <sheet name="6.2. Інша інфо_2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6">' V. Коефіцієнти'!$5:$5</definedName>
    <definedName name="_xlnm.Print_Titles" localSheetId="2">'I. Фін результат'!$5:$5</definedName>
    <definedName name="_xlnm.Print_Titles" localSheetId="3">'ІІ. Розр. з бюджетом'!$5:$5</definedName>
    <definedName name="_xlnm.Print_Titles" localSheetId="4">'ІІІ. Рух грош. коштів'!$5:$5</definedName>
    <definedName name="_xlnm.Print_Titles" localSheetId="1">'Осн. фін. пок.'!$36:$36</definedName>
    <definedName name="Заголовки_для_печати_МИ">'[28]1993'!$A$1:$IV$3,'[28]1993'!$A$1:$A$65536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'[29]7  Інші витрати'!#REF!</definedName>
    <definedName name="йцукц">'[29]7  Інші витрати'!#REF!</definedName>
    <definedName name="і">[30]Inform!$F$2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>#REF!</definedName>
    <definedName name="іваіа">'[29]7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 V. Коефіцієнти'!$A$1:$H$29</definedName>
    <definedName name="_xlnm.Print_Area" localSheetId="7">'6.1. Інша інфо_1'!$A$1:$O$84</definedName>
    <definedName name="_xlnm.Print_Area" localSheetId="8">'6.2. Інша інфо_2'!$A$1:$AE$54</definedName>
    <definedName name="_xlnm.Print_Area" localSheetId="2">'I. Фін результат'!$A$1:$J$171</definedName>
    <definedName name="_xlnm.Print_Area" localSheetId="3">'ІІ. Розр. з бюджетом'!$A$1:$I$50</definedName>
    <definedName name="_xlnm.Print_Area" localSheetId="4">'ІІІ. Рух грош. коштів'!$A$1:$I$98</definedName>
    <definedName name="_xlnm.Print_Area" localSheetId="1">'Осн. фін. пок.'!$A$28:$J$89</definedName>
    <definedName name="_xlnm.Print_Area" localSheetId="0">'тітульний лист'!$A$1:$J$59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 localSheetId="0">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F6" i="3" l="1"/>
  <c r="C6" i="3"/>
  <c r="D6" i="3"/>
  <c r="D15" i="11"/>
  <c r="E6" i="3"/>
  <c r="G6" i="3" l="1"/>
  <c r="F18" i="11"/>
  <c r="D7" i="11"/>
  <c r="D14" i="11"/>
  <c r="D18" i="11"/>
  <c r="D17" i="11"/>
  <c r="F7" i="11"/>
  <c r="H6" i="3" l="1"/>
  <c r="I6" i="3"/>
  <c r="F17" i="11"/>
  <c r="D8" i="11" l="1"/>
  <c r="D13" i="11"/>
  <c r="F8" i="11"/>
  <c r="G18" i="11" l="1"/>
  <c r="G17" i="11"/>
  <c r="F11" i="11" l="1"/>
  <c r="D9" i="11"/>
  <c r="D11" i="11"/>
  <c r="D10" i="11"/>
  <c r="G7" i="11" l="1"/>
  <c r="G8" i="11" l="1"/>
  <c r="G13" i="11" l="1"/>
  <c r="F13" i="11"/>
  <c r="G11" i="11" l="1"/>
  <c r="F14" i="11" l="1"/>
  <c r="F10" i="11"/>
  <c r="G10" i="11" l="1"/>
  <c r="G14" i="11"/>
  <c r="F15" i="11" l="1"/>
  <c r="F9" i="11"/>
  <c r="G15" i="11" l="1"/>
  <c r="G9" i="11"/>
</calcChain>
</file>

<file path=xl/sharedStrings.xml><?xml version="1.0" encoding="utf-8"?>
<sst xmlns="http://schemas.openxmlformats.org/spreadsheetml/2006/main" count="897" uniqueCount="628">
  <si>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</si>
  <si>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</si>
  <si>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</si>
  <si>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</si>
  <si>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</si>
  <si>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</si>
  <si>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</si>
  <si>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</si>
  <si>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</si>
  <si>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</si>
  <si>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</si>
  <si>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</si>
  <si>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</si>
  <si>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</si>
  <si>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</si>
  <si>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</si>
  <si>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</si>
  <si>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</si>
  <si>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</si>
  <si>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Додаток 1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</si>
  <si>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</si>
  <si>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</si>
  <si>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</si>
  <si>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</si>
  <si>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</si>
  <si>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</si>
  <si>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</si>
  <si>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</si>
  <si>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</si>
  <si>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</si>
  <si>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</si>
  <si>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</si>
  <si>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</si>
  <si>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</si>
  <si>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</si>
  <si>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</si>
  <si>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</si>
  <si>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</si>
  <si>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</si>
  <si>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</si>
  <si>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</si>
  <si>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</si>
  <si>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</si>
  <si>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</si>
  <si>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</si>
  <si>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</si>
  <si>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</si>
  <si>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</si>
  <si>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</si>
  <si>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</si>
  <si>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</si>
  <si>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</si>
  <si>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</si>
  <si>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</si>
  <si>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</si>
  <si>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</si>
  <si>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</si>
  <si>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</si>
  <si>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</si>
  <si>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</si>
  <si>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</si>
  <si>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</si>
  <si>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</si>
  <si>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</si>
  <si>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</si>
  <si>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амортизація основних засобів і нематеріальних активів</t>
  </si>
  <si>
    <t>витрати на електроенергію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</si>
  <si>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</si>
  <si>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</si>
  <si>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</si>
  <si>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</si>
  <si>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</si>
  <si>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</si>
  <si>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</si>
  <si>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</si>
  <si>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</si>
  <si>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</si>
  <si>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</si>
  <si>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</si>
  <si>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</si>
  <si>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</si>
  <si>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(підпис)</t>
  </si>
  <si>
    <t>витрати на рекламу</t>
  </si>
  <si>
    <t>рік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</si>
  <si>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</si>
  <si>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</si>
  <si>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</si>
  <si>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</si>
  <si>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</si>
  <si>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</si>
  <si>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</si>
  <si>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</si>
  <si>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</si>
  <si>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</si>
  <si>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</si>
  <si>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</si>
  <si>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</si>
  <si>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</si>
  <si>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</si>
  <si>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</si>
  <si>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</si>
  <si>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</si>
  <si>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</si>
  <si>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</si>
  <si>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</si>
  <si>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</si>
  <si>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</si>
  <si>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</si>
  <si>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</si>
  <si>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</si>
  <si>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</si>
  <si>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</si>
  <si>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</si>
  <si>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</si>
  <si>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</si>
  <si>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</si>
  <si>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</si>
  <si>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</si>
  <si>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</si>
  <si>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</si>
  <si>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</si>
  <si>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</si>
  <si>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</si>
  <si>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</si>
  <si>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</si>
  <si>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</si>
  <si>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</si>
  <si>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</si>
  <si>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</si>
  <si>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</si>
  <si>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</si>
  <si>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</si>
  <si>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</si>
  <si>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</si>
  <si>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</si>
  <si>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</si>
  <si>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</si>
  <si>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</si>
  <si>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</si>
  <si>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</si>
  <si>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</si>
  <si>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Плановий рік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</si>
  <si>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</si>
  <si>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</si>
  <si>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</si>
  <si>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</si>
  <si>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</si>
  <si>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</si>
  <si>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</si>
  <si>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</si>
  <si>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</si>
  <si>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</si>
  <si>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</si>
  <si>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</si>
  <si>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</si>
  <si>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</si>
  <si>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</si>
  <si>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</si>
  <si>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</si>
  <si>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</si>
  <si>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</si>
  <si>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</si>
  <si>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</si>
  <si>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</si>
  <si>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</si>
  <si>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</si>
  <si>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</si>
  <si>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</si>
  <si>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</si>
  <si>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</si>
  <si>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</si>
  <si>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</si>
  <si>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</si>
  <si>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</si>
  <si>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</si>
  <si>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</si>
  <si>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</si>
  <si>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</si>
  <si>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</si>
  <si>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</si>
  <si>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</si>
  <si>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</si>
  <si>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</si>
  <si>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</si>
  <si>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</si>
  <si>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</si>
  <si>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</si>
  <si>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</si>
  <si>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</si>
  <si>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</si>
  <si>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</si>
  <si>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</si>
  <si>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</si>
  <si>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</si>
  <si>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</si>
  <si>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</si>
  <si>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</si>
  <si>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</si>
  <si>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</si>
  <si>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</si>
  <si>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</si>
  <si>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</si>
  <si>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</si>
  <si>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</si>
  <si>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</si>
  <si>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</si>
  <si>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</si>
  <si>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</si>
  <si>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</si>
  <si>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</si>
  <si>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</si>
  <si>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</si>
  <si>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</si>
  <si>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</si>
  <si>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</si>
  <si>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</si>
  <si>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</si>
  <si>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</si>
  <si>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</si>
  <si>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</si>
  <si>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</si>
  <si>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</si>
  <si>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</si>
  <si>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</si>
  <si>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</si>
  <si>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</si>
  <si>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</si>
  <si>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</si>
  <si>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</si>
  <si>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</si>
  <si>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</si>
  <si>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</si>
  <si>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</si>
  <si>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</si>
  <si>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</si>
  <si>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</si>
  <si>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</si>
  <si>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</si>
  <si>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</si>
  <si>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</si>
  <si>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</si>
  <si>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</si>
  <si>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</si>
  <si>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</si>
  <si>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</si>
  <si>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</si>
  <si>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</si>
  <si>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</si>
  <si>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</si>
  <si>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</si>
  <si>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</si>
  <si>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</si>
  <si>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</si>
  <si>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</si>
  <si>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</si>
  <si>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</si>
  <si>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</si>
  <si>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</si>
  <si>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</si>
  <si>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</si>
  <si>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</si>
  <si>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</si>
  <si>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</si>
  <si>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</si>
  <si>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</si>
  <si>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</si>
  <si>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</si>
  <si>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</si>
  <si>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</si>
  <si>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</si>
  <si>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</si>
  <si>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</si>
  <si>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</si>
  <si>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</si>
  <si>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</si>
  <si>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</si>
  <si>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</si>
  <si>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</si>
  <si>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</si>
  <si>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</si>
  <si>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</si>
  <si>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</si>
  <si>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</si>
  <si>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</si>
  <si>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</si>
  <si>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</si>
  <si>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</si>
  <si>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</si>
  <si>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</si>
  <si>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</si>
  <si>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</si>
  <si>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</si>
  <si>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</si>
  <si>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</si>
  <si>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</si>
  <si>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</si>
  <si>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</si>
  <si>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</si>
  <si>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</si>
  <si>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</si>
  <si>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</si>
  <si>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</si>
  <si>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</si>
  <si>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</si>
  <si>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</si>
  <si>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</si>
  <si>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</si>
  <si>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</si>
  <si>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</si>
  <si>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</si>
  <si>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</si>
  <si>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</si>
  <si>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</si>
  <si>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</si>
  <si>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</si>
  <si>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</si>
  <si>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</si>
  <si>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</si>
  <si>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</si>
  <si>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</si>
  <si>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</si>
  <si>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</si>
  <si>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</si>
  <si>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</si>
  <si>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</si>
  <si>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</si>
  <si>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</si>
  <si>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</si>
  <si>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</si>
  <si>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</si>
  <si>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</si>
  <si>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</si>
  <si>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</si>
  <si>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</si>
  <si>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</si>
  <si>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</si>
  <si>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</si>
  <si>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</si>
  <si>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</si>
  <si>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</si>
  <si>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</si>
  <si>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</si>
  <si>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</si>
  <si>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</si>
  <si>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</si>
  <si>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</si>
  <si>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</si>
  <si>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</si>
  <si>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</si>
  <si>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</si>
  <si>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</si>
  <si>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</si>
  <si>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</si>
  <si>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</si>
  <si>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</si>
  <si>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</si>
  <si>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</si>
  <si>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</si>
  <si>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</si>
  <si>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</si>
  <si>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</si>
  <si>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</si>
  <si>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</si>
  <si>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</si>
  <si>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</si>
  <si>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</si>
  <si>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</si>
  <si>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</si>
  <si>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______________________________________________________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</si>
  <si>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</si>
  <si>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t>ЗАТВЕРДЖЕНО ______________________________</t>
  </si>
  <si>
    <t xml:space="preserve">(дата та номер рішення виконавчого </t>
  </si>
  <si>
    <t>комітету міської ради)</t>
  </si>
  <si>
    <t>ПОГОДЖЕНО ________________________________    (прізвище та ініціали та підпис заступника міського голови за напрямом діяльності  підприємства)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</si>
  <si>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</si>
  <si>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</si>
  <si>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>військовий збір</t>
  </si>
  <si>
    <t>2147/1</t>
  </si>
  <si>
    <t>1000/1</t>
  </si>
  <si>
    <t>1076/1</t>
  </si>
  <si>
    <t>1018/1</t>
  </si>
  <si>
    <t>послуги виробничого характеру</t>
  </si>
  <si>
    <t>1018/2</t>
  </si>
  <si>
    <t>1018/3</t>
  </si>
  <si>
    <t>послуги зв'язку</t>
  </si>
  <si>
    <t>1018/4</t>
  </si>
  <si>
    <t>обслуговування комп'ютерної техніки</t>
  </si>
  <si>
    <t>1018/5</t>
  </si>
  <si>
    <t>податки та збори</t>
  </si>
  <si>
    <t>1018/6</t>
  </si>
  <si>
    <t>1018/7</t>
  </si>
  <si>
    <t>1018/8</t>
  </si>
  <si>
    <t>витрати пов'язані з охороною навколишнього середовища</t>
  </si>
  <si>
    <t>1018/9</t>
  </si>
  <si>
    <t>1018/10</t>
  </si>
  <si>
    <t>витрати на відрядження</t>
  </si>
  <si>
    <t>1018/11</t>
  </si>
  <si>
    <t>інші</t>
  </si>
  <si>
    <t>1018/12</t>
  </si>
  <si>
    <t>безоплатно отримані активи</t>
  </si>
  <si>
    <t>1030/1</t>
  </si>
  <si>
    <t>1062/1</t>
  </si>
  <si>
    <t>розрахунково-касове обслуговування</t>
  </si>
  <si>
    <t>1062/2</t>
  </si>
  <si>
    <t>послуги з програмного забеспечення</t>
  </si>
  <si>
    <t>1062/3</t>
  </si>
  <si>
    <t>канцелярські витрати та госпотреби</t>
  </si>
  <si>
    <t>1062/4</t>
  </si>
  <si>
    <t>1062/5</t>
  </si>
  <si>
    <t xml:space="preserve">електроенергія </t>
  </si>
  <si>
    <t>1076/2</t>
  </si>
  <si>
    <t>комісійний збір (2%)</t>
  </si>
  <si>
    <t>охорона об'єктів</t>
  </si>
  <si>
    <t>1085/1</t>
  </si>
  <si>
    <t>1085/2</t>
  </si>
  <si>
    <t>відрахування профспілці</t>
  </si>
  <si>
    <t>1085/4</t>
  </si>
  <si>
    <t>виплати працюючим</t>
  </si>
  <si>
    <t>1085/5</t>
  </si>
  <si>
    <t>1085/6</t>
  </si>
  <si>
    <t>1120/1</t>
  </si>
  <si>
    <t>1150/1</t>
  </si>
  <si>
    <t>1160/1</t>
  </si>
  <si>
    <t>Постачання пари, гарячої води та кондиційованого повітря (35.30)</t>
  </si>
  <si>
    <t>плата за оренду комунального нерухомого майна</t>
  </si>
  <si>
    <t>2147/2</t>
  </si>
  <si>
    <t>податок за забрудн.навколишнього серед., на воду</t>
  </si>
  <si>
    <t>2147/3</t>
  </si>
  <si>
    <t>запаси</t>
  </si>
  <si>
    <t>дебіторська заборгованість</t>
  </si>
  <si>
    <t>витрати майбутніх періодів</t>
  </si>
  <si>
    <t>інші оборотні активи</t>
  </si>
  <si>
    <t>поточна кредиторська заборгованість</t>
  </si>
  <si>
    <t xml:space="preserve">Комунальне підприємство «Коменергосервіс» Дніпропетровської міської ради створено рішенням сесії V скликання Дніпропетровської міської ради від 15.07.09 за № 39/48 </t>
  </si>
  <si>
    <t>SKODA</t>
  </si>
  <si>
    <t>*</t>
  </si>
  <si>
    <t>3470/1</t>
  </si>
  <si>
    <t>субвенції по різниці в тарифах</t>
  </si>
  <si>
    <t>3050/1</t>
  </si>
  <si>
    <t>3050/2</t>
  </si>
  <si>
    <t>3050/3</t>
  </si>
  <si>
    <t>3050/4</t>
  </si>
  <si>
    <t>3060/1</t>
  </si>
  <si>
    <t>3310/1</t>
  </si>
  <si>
    <t>Директор КП "Коменергосервіс"</t>
  </si>
  <si>
    <t>поповнення статутного фонду</t>
  </si>
  <si>
    <t xml:space="preserve">Інші джерела </t>
  </si>
  <si>
    <t>Власні кошти (амортизація+прибуток)</t>
  </si>
  <si>
    <t>Діяльність у сфері інжинірингу, геології та геодезії, надання послуг технічного консультування в цих сферах (71.12)</t>
  </si>
  <si>
    <t>навчання працівників з охорони праці</t>
  </si>
  <si>
    <t>різниця в тарифах</t>
  </si>
  <si>
    <t>1030/2</t>
  </si>
  <si>
    <t>3470/2</t>
  </si>
  <si>
    <t>5 денний</t>
  </si>
  <si>
    <t>3 денний</t>
  </si>
  <si>
    <t>\</t>
  </si>
  <si>
    <t>цільове фінансування в кап.інвестиції</t>
  </si>
  <si>
    <t>фінансова підтримка</t>
  </si>
  <si>
    <t>3480/1</t>
  </si>
  <si>
    <t>фінансова допомога</t>
  </si>
  <si>
    <t>3480/2</t>
  </si>
  <si>
    <t>3060/2</t>
  </si>
  <si>
    <t>витрати на техобслуговування, страхування автотранспорту</t>
  </si>
  <si>
    <t>інші поточні зобов'язання</t>
  </si>
  <si>
    <t>списання основних засобів</t>
  </si>
  <si>
    <t>3260/1</t>
  </si>
  <si>
    <t>Візи:</t>
  </si>
  <si>
    <t>начальник ПЕБ - Базільова О.І.</t>
  </si>
  <si>
    <t>1030/3</t>
  </si>
  <si>
    <t xml:space="preserve"> </t>
  </si>
  <si>
    <t>1018/13</t>
  </si>
  <si>
    <t>1018/16</t>
  </si>
  <si>
    <t>інші адміністративні витрати</t>
  </si>
  <si>
    <t>понаднормативні втрати тепла, води та електроенергії</t>
  </si>
  <si>
    <t>коригування суми амортизації</t>
  </si>
  <si>
    <t>3030/1</t>
  </si>
  <si>
    <t>коригування суми непокритого збитку</t>
  </si>
  <si>
    <t>3030/2</t>
  </si>
  <si>
    <t>штрафи, судовий збір ПАТ "ДТЕК Дніпроенерго"</t>
  </si>
  <si>
    <t>1085/9</t>
  </si>
  <si>
    <t>1085/12</t>
  </si>
  <si>
    <t>витрати на періодичну повірку, техобслуговування технологічних приборів вимірювання та лічильників</t>
  </si>
  <si>
    <t>1018/17</t>
  </si>
  <si>
    <t>1030/4</t>
  </si>
  <si>
    <t xml:space="preserve">надавання в оренду й експлуатацію  нерухомого майна </t>
  </si>
  <si>
    <t>Курсові різниці</t>
  </si>
  <si>
    <t>Інші операційні витрати, усього, у т. ч.:</t>
  </si>
  <si>
    <t>доходи майбутніх періодів</t>
  </si>
  <si>
    <t>3060/3</t>
  </si>
  <si>
    <t>банківські відсотки</t>
  </si>
  <si>
    <t>1030/6</t>
  </si>
  <si>
    <t>відшкодування податку на землю</t>
  </si>
  <si>
    <t>1085/14</t>
  </si>
  <si>
    <t>1160/2</t>
  </si>
  <si>
    <t>1160/3</t>
  </si>
  <si>
    <t>1160/4</t>
  </si>
  <si>
    <t xml:space="preserve"> амортизація списаниз ОФ</t>
  </si>
  <si>
    <t>металлолом</t>
  </si>
  <si>
    <t>безоплатно передані ТМЦ</t>
  </si>
  <si>
    <t>договір клінінгу (прибирання приміщень)</t>
  </si>
  <si>
    <t>інші штрафи, судовий збір, виконавче провадження, пені та інфляційні</t>
  </si>
  <si>
    <t xml:space="preserve">КП "Коменергосервіс" </t>
  </si>
  <si>
    <t>КП “Коменергосервіс” здійснює транспортування та постачання теплової енергії, є виконавцем послуг з централізованого опалення та гарячого водопостачання для споживачів Лівобережної частини м.Дніпро.  Джерелом теплової енергії (виробником) є відокремлений підрозділ Придніпровської ТЕС, що входить в енергетичну компанію АТ “ДТЕК Дніпроенерго”.</t>
  </si>
  <si>
    <t xml:space="preserve">       Дані автомобілі використовуються керівництвом та персоналом АУП для службових поїздок</t>
  </si>
  <si>
    <t>1030/8</t>
  </si>
  <si>
    <t>резерв сумнівних боргів</t>
  </si>
  <si>
    <t>1085/15</t>
  </si>
  <si>
    <t>1150/2</t>
  </si>
  <si>
    <t>1150/3</t>
  </si>
  <si>
    <t>дохід на суму амортизації безвозмезно отриманих основних засобів</t>
  </si>
  <si>
    <t>дохід від металолому</t>
  </si>
  <si>
    <t>2147/4</t>
  </si>
  <si>
    <t>внесок на регулювання</t>
  </si>
  <si>
    <t>1.</t>
  </si>
  <si>
    <t>списання податкових накладних, інше</t>
  </si>
  <si>
    <t>врегулювання сальдо</t>
  </si>
  <si>
    <t>1085/16</t>
  </si>
  <si>
    <t>1085/17</t>
  </si>
  <si>
    <t>проїздні квитки</t>
  </si>
  <si>
    <t>1062/6</t>
  </si>
  <si>
    <t>1062/7</t>
  </si>
  <si>
    <t>плата за оренду майна податок на землю</t>
  </si>
  <si>
    <t>1085/18</t>
  </si>
  <si>
    <t>1085/19</t>
  </si>
  <si>
    <t>відшкодування витрат КП "Теплоенерго" активна електороенергія</t>
  </si>
  <si>
    <t>відшкодування витрат КП "Теплоенерго" інше</t>
  </si>
  <si>
    <t>банковські відсотки  дохід від аморт.дисконту</t>
  </si>
  <si>
    <t>1030/9</t>
  </si>
  <si>
    <t>дохід від відшкодування КП" Теплоенерго"</t>
  </si>
  <si>
    <t>інформаційні послуги ( в т.ч.юридичні)</t>
  </si>
  <si>
    <t>1030/10</t>
  </si>
  <si>
    <t>інші операційні доходи</t>
  </si>
  <si>
    <t xml:space="preserve">План минулого року </t>
  </si>
  <si>
    <t>збитки попередніх періодів</t>
  </si>
  <si>
    <t>2060/1</t>
  </si>
  <si>
    <t>збитки від передачі основних засобів</t>
  </si>
  <si>
    <t>2060/2</t>
  </si>
  <si>
    <t>дохід від амортизації переданих ОЗ</t>
  </si>
  <si>
    <t>2060/3</t>
  </si>
  <si>
    <t>списання податкових накладних простроч.</t>
  </si>
  <si>
    <t>2060/4</t>
  </si>
  <si>
    <t>2060/5</t>
  </si>
  <si>
    <t>штрафи по суду за попередні періоди</t>
  </si>
  <si>
    <t>3030/3</t>
  </si>
  <si>
    <t>3310/2</t>
  </si>
  <si>
    <t>за рахунок бюджетних коштів</t>
  </si>
  <si>
    <t>переміщення основних засобів</t>
  </si>
  <si>
    <t>3270/1</t>
  </si>
  <si>
    <t>3270/2</t>
  </si>
  <si>
    <t>капытальний ремонт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</si>
  <si>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Дніпра</t>
  </si>
  <si>
    <t>Департамент благоустрою та інфраструктури Дніпровської міської ради</t>
  </si>
  <si>
    <t>(прізвище та ініціали та підпис заступника міського голови за напрямом діяльності підприємства)</t>
  </si>
  <si>
    <t>Комунальне підприємство "Коменергосервіс" Дніпровської міської ради</t>
  </si>
  <si>
    <t>Комунальне підприємство</t>
  </si>
  <si>
    <t>Дніпра</t>
  </si>
  <si>
    <t>Міські, районі у містах ради та їх виконавчі комітети</t>
  </si>
  <si>
    <t>Постачання пари, гарячої води та кондиційованого повітря</t>
  </si>
  <si>
    <t>35.30</t>
  </si>
  <si>
    <t>V</t>
  </si>
  <si>
    <t>Комунальна власність</t>
  </si>
  <si>
    <t>49098, м. Дніпро, АНД, вул.Артільна , 6б</t>
  </si>
  <si>
    <t>Конельська О.С.</t>
  </si>
  <si>
    <t>___________________________________ М. О. Лисенко</t>
  </si>
  <si>
    <t>__________________________________ О. М. Самілик</t>
  </si>
  <si>
    <t>(дата та номер рішення виконавчого комітету міської ради)</t>
  </si>
  <si>
    <t>_________________________________________</t>
  </si>
  <si>
    <t>Заступник міського голови з питань діяльності виконавчих органів, директор департаменту благоустрою та інфраструктури Дніпровської міської ради</t>
  </si>
  <si>
    <t>відстрочка платежу за договором по КП "Дніпроводоканалу"</t>
  </si>
  <si>
    <t>3570/1</t>
  </si>
  <si>
    <t>Рік  2022</t>
  </si>
  <si>
    <t>-</t>
  </si>
  <si>
    <t>ФІНАНСОВИЙ ПЛАН ПІДПРИЄМСТВА НА 2022 рік</t>
  </si>
  <si>
    <t>Факт 2020 року</t>
  </si>
  <si>
    <t>до фінансового плану на 2022 рік</t>
  </si>
  <si>
    <t>Плановий показник поточного 2021 року</t>
  </si>
  <si>
    <t>Фактичний показник поточного року за останній звітний період  2021 року</t>
  </si>
  <si>
    <t>Плановий 2022 рік</t>
  </si>
  <si>
    <t>витрати на водопостачання</t>
  </si>
  <si>
    <t>1018/14</t>
  </si>
  <si>
    <t>1018/15</t>
  </si>
  <si>
    <t>1018/18</t>
  </si>
  <si>
    <t>амортизація вузлів обліку</t>
  </si>
  <si>
    <t>коригування дисконту</t>
  </si>
  <si>
    <t>1140/1</t>
  </si>
  <si>
    <t>дисконтована кредиторська заборгованість</t>
  </si>
  <si>
    <t>3570/2</t>
  </si>
  <si>
    <t>корегування минулих років</t>
  </si>
  <si>
    <t>78998 Гкал</t>
  </si>
  <si>
    <t>2 шт</t>
  </si>
  <si>
    <t>відшкодування витрат подптку на землю</t>
  </si>
  <si>
    <t>1018/19</t>
  </si>
  <si>
    <t>відшкодування витрат з податку на землю</t>
  </si>
  <si>
    <t>страхування персоналу</t>
  </si>
  <si>
    <t xml:space="preserve">витрати на паливо </t>
  </si>
  <si>
    <t>витрати на покупну теплову енергію</t>
  </si>
  <si>
    <t>виконання заходів інвестиційної програми 2021</t>
  </si>
  <si>
    <t>додатковий капітал</t>
  </si>
  <si>
    <t>Дохід за абонентське обслуговування</t>
  </si>
  <si>
    <t>витрати на пломбувальні матеріали</t>
  </si>
  <si>
    <t>послуги повірки ВКО</t>
  </si>
  <si>
    <t>То та ремонт ВКО</t>
  </si>
  <si>
    <t>Обмінний фонд</t>
  </si>
  <si>
    <t>послуги ведення електронних реєстрів</t>
  </si>
  <si>
    <t>111024Гкал</t>
  </si>
  <si>
    <t>95499Гкал</t>
  </si>
  <si>
    <t>1000/3</t>
  </si>
  <si>
    <t>1000/4</t>
  </si>
  <si>
    <t>Дохід за обслуговування та заміну вузлів комерційного обліку</t>
  </si>
  <si>
    <t>9 шт</t>
  </si>
  <si>
    <t>57410Гкал</t>
  </si>
  <si>
    <t>Фактичний показник за 2020 рік</t>
  </si>
  <si>
    <t>витрати води на господарчі потреби</t>
  </si>
  <si>
    <t>Ольга КОНЕЛЬСЬКА</t>
  </si>
  <si>
    <t>Середньооблікова кількість штатних працівників    169</t>
  </si>
  <si>
    <r>
      <t xml:space="preserve">оренда </t>
    </r>
    <r>
      <rPr>
        <b/>
        <sz val="14"/>
        <color theme="1"/>
        <rFont val="Times New Roman"/>
        <family val="1"/>
        <charset val="204"/>
      </rPr>
      <t>авто</t>
    </r>
    <r>
      <rPr>
        <sz val="14"/>
        <color theme="1"/>
        <rFont val="Times New Roman"/>
        <family val="1"/>
        <charset val="204"/>
      </rPr>
      <t>, приміщення та ком. послуги по ньому</t>
    </r>
  </si>
  <si>
    <t>3.</t>
  </si>
  <si>
    <t>4.</t>
  </si>
  <si>
    <t>Проектування та заміна(завуження) трубопроводу магістральних теплових мереж  (надземно) ДУ 500 мм подачі та зворотного на ПІТ Ду300мм, довжина в двотрубному вимірі 670 м.пог. від котельні по вул. Артільній, 6К</t>
  </si>
  <si>
    <t>Проектування та заміна трубопроводу магістральних теплових мереж зі зміною способу прокладання (підземно) ДУ250 мм подачі та зворотного на ПІТ Ду250мм, довжина в двотрубному вимірі приблизно 230 м.пог. поблизу будівлі на просп. Слобожанський,8</t>
  </si>
  <si>
    <t>Проектування та заміна трубопроводу опалення різних діаметрів подавального та зворотного зі зміною способу прокладання (підземно) та завуженням по просп. Мануйлівському, 77</t>
  </si>
  <si>
    <t>Серредньмісячний дохід одного працівника, гривень</t>
  </si>
  <si>
    <t>1000/2</t>
  </si>
  <si>
    <t>3320/2/1</t>
  </si>
  <si>
    <t>3320/2/2</t>
  </si>
  <si>
    <t>3320/2/3</t>
  </si>
  <si>
    <t>Заходи інвестиційна програма 2022</t>
  </si>
  <si>
    <t xml:space="preserve">Заходи інвестиційна програма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</si>
</sst>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(* #,##0_);_(* \(#,##0\);_(* &quot;-&quot;??_);_(@_)"/>
    <numFmt numFmtId="179" formatCode="0.000"/>
    <numFmt numFmtId="180" formatCode="0.0%"/>
    <numFmt numFmtId="181" formatCode="#,##0.00000"/>
    <numFmt numFmtId="182" formatCode="#,##0.000"/>
  </numFmts>
  <fonts count="10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"/>
      <family val="2"/>
      <charset val="204"/>
    </font>
    <font>
      <u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60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68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71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12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4" fontId="49" fillId="28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72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5" borderId="9" applyNumberFormat="0" applyFont="0" applyAlignment="0" applyProtection="0"/>
    <xf numFmtId="0" fontId="74" fillId="25" borderId="9" applyNumberFormat="0" applyFont="0" applyAlignment="0" applyProtection="0"/>
    <xf numFmtId="0" fontId="12" fillId="25" borderId="9" applyNumberFormat="0" applyFont="0" applyAlignment="0" applyProtection="0"/>
    <xf numFmtId="0" fontId="7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65" fillId="0" borderId="0" applyFont="0" applyFill="0" applyBorder="0" applyAlignment="0" applyProtection="0"/>
    <xf numFmtId="174" fontId="6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76" fontId="67" fillId="22" borderId="12" applyFill="0" applyBorder="0">
      <alignment horizontal="center" vertical="center" wrapText="1"/>
      <protection locked="0"/>
    </xf>
    <xf numFmtId="171" fontId="68" fillId="0" borderId="0">
      <alignment wrapText="1"/>
    </xf>
    <xf numFmtId="171" fontId="35" fillId="0" borderId="0">
      <alignment wrapText="1"/>
    </xf>
  </cellStyleXfs>
  <cellXfs count="695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1" fillId="0" borderId="0" xfId="0" applyFont="1" applyFill="1"/>
    <xf numFmtId="0" fontId="5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8" applyFont="1" applyFill="1" applyBorder="1" applyAlignment="1">
      <alignment horizontal="center" vertical="center"/>
    </xf>
    <xf numFmtId="0" fontId="4" fillId="0" borderId="0" xfId="246" applyFont="1" applyFill="1" applyBorder="1" applyAlignment="1">
      <alignment horizontal="center" vertical="center" wrapText="1"/>
    </xf>
    <xf numFmtId="0" fontId="5" fillId="0" borderId="0" xfId="246" applyFont="1" applyFill="1" applyBorder="1" applyAlignment="1">
      <alignment vertical="center"/>
    </xf>
    <xf numFmtId="0" fontId="5" fillId="0" borderId="3" xfId="246" applyFont="1" applyFill="1" applyBorder="1" applyAlignment="1">
      <alignment horizontal="left" vertical="center" wrapText="1"/>
    </xf>
    <xf numFmtId="0" fontId="4" fillId="0" borderId="0" xfId="246" applyFont="1" applyFill="1" applyBorder="1" applyAlignment="1">
      <alignment vertical="center"/>
    </xf>
    <xf numFmtId="0" fontId="5" fillId="0" borderId="0" xfId="246" applyFont="1" applyFill="1" applyBorder="1" applyAlignment="1">
      <alignment horizontal="center" vertical="center"/>
    </xf>
    <xf numFmtId="0" fontId="4" fillId="0" borderId="0" xfId="24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6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" xfId="246" applyFont="1" applyFill="1" applyBorder="1" applyAlignment="1">
      <alignment horizontal="left" vertical="center" wrapText="1"/>
    </xf>
    <xf numFmtId="0" fontId="14" fillId="0" borderId="0" xfId="246" applyFont="1" applyFill="1"/>
    <xf numFmtId="0" fontId="6" fillId="0" borderId="0" xfId="0" applyFont="1" applyFill="1" applyAlignment="1">
      <alignment vertical="center"/>
    </xf>
    <xf numFmtId="0" fontId="5" fillId="0" borderId="0" xfId="246" applyFont="1" applyFill="1" applyBorder="1" applyAlignment="1">
      <alignment vertical="center" wrapText="1"/>
    </xf>
    <xf numFmtId="0" fontId="4" fillId="0" borderId="3" xfId="238" applyFont="1" applyFill="1" applyBorder="1" applyAlignment="1">
      <alignment horizontal="left" vertical="center"/>
    </xf>
    <xf numFmtId="0" fontId="5" fillId="0" borderId="0" xfId="0" applyFont="1" applyFill="1"/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8" applyFont="1" applyFill="1" applyBorder="1" applyAlignment="1">
      <alignment horizontal="left" vertical="center" wrapText="1"/>
    </xf>
    <xf numFmtId="0" fontId="5" fillId="0" borderId="3" xfId="238" applyNumberFormat="1" applyFont="1" applyFill="1" applyBorder="1" applyAlignment="1">
      <alignment horizontal="left" vertical="center" wrapText="1"/>
    </xf>
    <xf numFmtId="0" fontId="5" fillId="0" borderId="3" xfId="238" applyNumberFormat="1" applyFont="1" applyFill="1" applyBorder="1" applyAlignment="1">
      <alignment horizontal="center" vertical="center" wrapText="1"/>
    </xf>
    <xf numFmtId="0" fontId="5" fillId="0" borderId="3" xfId="23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170" fontId="5" fillId="0" borderId="3" xfId="238" applyNumberFormat="1" applyFont="1" applyFill="1" applyBorder="1" applyAlignment="1">
      <alignment horizontal="center" vertical="center" wrapText="1"/>
    </xf>
    <xf numFmtId="0" fontId="5" fillId="0" borderId="3" xfId="238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3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6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left" vertical="top" wrapText="1"/>
      <protection locked="0"/>
    </xf>
    <xf numFmtId="0" fontId="69" fillId="0" borderId="0" xfId="0" applyFont="1" applyAlignment="1" applyProtection="1">
      <alignment vertical="top" wrapText="1"/>
      <protection locked="0"/>
    </xf>
    <xf numFmtId="0" fontId="70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right" vertical="center" wrapText="1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vertical="center"/>
      <protection locked="0"/>
    </xf>
    <xf numFmtId="0" fontId="70" fillId="0" borderId="15" xfId="0" applyFont="1" applyFill="1" applyBorder="1" applyAlignment="1" applyProtection="1">
      <alignment vertical="center"/>
      <protection locked="0"/>
    </xf>
    <xf numFmtId="0" fontId="70" fillId="0" borderId="16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horizontal="left" vertical="center"/>
      <protection locked="0"/>
    </xf>
    <xf numFmtId="0" fontId="70" fillId="0" borderId="3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horizontal="left" vertical="center" wrapText="1"/>
      <protection locked="0"/>
    </xf>
    <xf numFmtId="0" fontId="70" fillId="0" borderId="15" xfId="0" applyFont="1" applyFill="1" applyBorder="1" applyAlignment="1" applyProtection="1">
      <alignment vertical="center" wrapText="1"/>
      <protection locked="0"/>
    </xf>
    <xf numFmtId="0" fontId="70" fillId="0" borderId="16" xfId="0" applyFont="1" applyFill="1" applyBorder="1" applyAlignment="1" applyProtection="1">
      <alignment vertical="center" wrapText="1"/>
      <protection locked="0"/>
    </xf>
    <xf numFmtId="0" fontId="70" fillId="0" borderId="3" xfId="0" applyFont="1" applyFill="1" applyBorder="1" applyAlignment="1" applyProtection="1">
      <alignment vertical="center"/>
      <protection locked="0"/>
    </xf>
    <xf numFmtId="0" fontId="70" fillId="0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0" fillId="0" borderId="18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46" applyFont="1" applyFill="1" applyBorder="1" applyAlignment="1" applyProtection="1">
      <alignment horizontal="left" vertical="center" wrapText="1"/>
      <protection locked="0"/>
    </xf>
    <xf numFmtId="0" fontId="5" fillId="0" borderId="0" xfId="246" applyFont="1" applyFill="1" applyBorder="1" applyAlignment="1" applyProtection="1">
      <alignment horizontal="center" vertical="center"/>
      <protection locked="0"/>
    </xf>
    <xf numFmtId="170" fontId="5" fillId="0" borderId="0" xfId="246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246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5" fillId="0" borderId="3" xfId="238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Protection="1"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6" applyFont="1" applyFill="1" applyBorder="1" applyAlignment="1" applyProtection="1">
      <alignment horizontal="left" vertical="center" wrapText="1"/>
      <protection locked="0"/>
    </xf>
    <xf numFmtId="0" fontId="5" fillId="0" borderId="3" xfId="246" applyFont="1" applyFill="1" applyBorder="1" applyAlignment="1" applyProtection="1">
      <alignment horizontal="center" vertical="center" wrapText="1"/>
      <protection locked="0"/>
    </xf>
    <xf numFmtId="0" fontId="4" fillId="0" borderId="3" xfId="246" applyFont="1" applyFill="1" applyBorder="1" applyAlignment="1" applyProtection="1">
      <alignment horizontal="left" vertical="center" wrapText="1"/>
      <protection locked="0"/>
    </xf>
    <xf numFmtId="0" fontId="4" fillId="0" borderId="3" xfId="246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>
      <alignment horizontal="center" vertical="center" wrapText="1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2" fontId="5" fillId="29" borderId="3" xfId="238" applyNumberFormat="1" applyFont="1" applyFill="1" applyBorder="1" applyAlignment="1">
      <alignment horizontal="center" vertical="center" wrapText="1"/>
    </xf>
    <xf numFmtId="2" fontId="5" fillId="0" borderId="3" xfId="238" applyNumberFormat="1" applyFont="1" applyFill="1" applyBorder="1" applyAlignment="1" applyProtection="1">
      <alignment horizontal="center" vertical="center" wrapText="1"/>
      <protection locked="0"/>
    </xf>
    <xf numFmtId="2" fontId="5" fillId="0" borderId="3" xfId="238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286" applyFont="1" applyFill="1" applyBorder="1" applyAlignment="1">
      <alignment horizontal="left" vertical="center" wrapText="1" indent="1"/>
    </xf>
    <xf numFmtId="3" fontId="5" fillId="0" borderId="3" xfId="246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2"/>
    </xf>
    <xf numFmtId="1" fontId="5" fillId="0" borderId="0" xfId="0" applyNumberFormat="1" applyFont="1" applyFill="1" applyAlignment="1">
      <alignment vertical="center"/>
    </xf>
    <xf numFmtId="9" fontId="5" fillId="0" borderId="0" xfId="0" applyNumberFormat="1" applyFont="1" applyFill="1" applyAlignment="1">
      <alignment vertical="center"/>
    </xf>
    <xf numFmtId="9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4" fillId="0" borderId="3" xfId="246" applyFont="1" applyFill="1" applyBorder="1" applyAlignment="1">
      <alignment horizontal="center"/>
    </xf>
    <xf numFmtId="0" fontId="75" fillId="0" borderId="0" xfId="0" applyFont="1" applyFill="1" applyBorder="1" applyAlignment="1" applyProtection="1">
      <alignment horizontal="center" vertical="center"/>
      <protection locked="0"/>
    </xf>
    <xf numFmtId="0" fontId="70" fillId="0" borderId="13" xfId="0" applyFont="1" applyFill="1" applyBorder="1" applyAlignment="1" applyProtection="1">
      <alignment vertical="center"/>
      <protection locked="0"/>
    </xf>
    <xf numFmtId="0" fontId="4" fillId="0" borderId="0" xfId="246" applyFont="1" applyFill="1" applyBorder="1" applyAlignment="1" applyProtection="1">
      <alignment horizontal="left" vertical="center" wrapText="1"/>
      <protection locked="0"/>
    </xf>
    <xf numFmtId="0" fontId="4" fillId="0" borderId="0" xfId="246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Font="1" applyFill="1" applyAlignment="1"/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/>
    <xf numFmtId="170" fontId="70" fillId="0" borderId="0" xfId="246" applyNumberFormat="1" applyFont="1" applyFill="1" applyBorder="1" applyAlignment="1" applyProtection="1">
      <alignment horizontal="right" vertical="center" wrapText="1"/>
      <protection locked="0"/>
    </xf>
    <xf numFmtId="0" fontId="76" fillId="0" borderId="0" xfId="0" applyFont="1" applyFill="1"/>
    <xf numFmtId="0" fontId="76" fillId="0" borderId="3" xfId="238" applyFont="1" applyFill="1" applyBorder="1" applyAlignment="1">
      <alignment horizontal="center" vertical="center"/>
    </xf>
    <xf numFmtId="49" fontId="76" fillId="0" borderId="3" xfId="238" applyNumberFormat="1" applyFont="1" applyFill="1" applyBorder="1" applyAlignment="1">
      <alignment horizontal="center" vertical="center" wrapText="1"/>
    </xf>
    <xf numFmtId="49" fontId="76" fillId="0" borderId="3" xfId="238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Alignment="1" applyProtection="1">
      <alignment horizontal="center" vertical="center"/>
      <protection locked="0"/>
    </xf>
    <xf numFmtId="0" fontId="76" fillId="0" borderId="0" xfId="0" applyFont="1" applyFill="1" applyAlignment="1">
      <alignment horizontal="center" vertical="center"/>
    </xf>
    <xf numFmtId="0" fontId="5" fillId="0" borderId="3" xfId="246" applyFont="1" applyFill="1" applyBorder="1" applyAlignment="1" applyProtection="1">
      <alignment horizontal="left" vertical="center" wrapText="1" indent="1"/>
      <protection locked="0"/>
    </xf>
    <xf numFmtId="1" fontId="5" fillId="0" borderId="0" xfId="0" applyNumberFormat="1" applyFont="1" applyFill="1" applyBorder="1" applyAlignment="1">
      <alignment vertical="center"/>
    </xf>
    <xf numFmtId="1" fontId="5" fillId="0" borderId="0" xfId="246" applyNumberFormat="1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 wrapText="1"/>
    </xf>
    <xf numFmtId="179" fontId="5" fillId="29" borderId="3" xfId="238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3" fontId="5" fillId="29" borderId="3" xfId="0" applyNumberFormat="1" applyFont="1" applyFill="1" applyBorder="1" applyAlignment="1">
      <alignment horizontal="center" vertical="center" wrapText="1"/>
    </xf>
    <xf numFmtId="3" fontId="4" fillId="29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horizontal="center" vertical="center"/>
    </xf>
    <xf numFmtId="1" fontId="80" fillId="0" borderId="0" xfId="0" applyNumberFormat="1" applyFont="1" applyFill="1" applyBorder="1" applyAlignment="1">
      <alignment vertical="center"/>
    </xf>
    <xf numFmtId="1" fontId="81" fillId="0" borderId="0" xfId="0" applyNumberFormat="1" applyFont="1" applyFill="1" applyBorder="1" applyAlignment="1">
      <alignment vertical="center"/>
    </xf>
    <xf numFmtId="3" fontId="5" fillId="3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5" fillId="29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0" fontId="5" fillId="0" borderId="0" xfId="0" applyNumberFormat="1" applyFont="1" applyFill="1" applyBorder="1" applyAlignment="1" applyProtection="1">
      <alignment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vertical="center" wrapText="1"/>
      <protection locked="0"/>
    </xf>
    <xf numFmtId="0" fontId="4" fillId="0" borderId="3" xfId="182" applyFont="1" applyFill="1" applyBorder="1" applyAlignment="1" applyProtection="1">
      <alignment vertical="center" wrapText="1"/>
    </xf>
    <xf numFmtId="170" fontId="81" fillId="0" borderId="0" xfId="246" applyNumberFormat="1" applyFont="1" applyFill="1" applyBorder="1" applyAlignment="1" applyProtection="1">
      <alignment horizontal="right" vertical="center" wrapText="1"/>
      <protection locked="0"/>
    </xf>
    <xf numFmtId="0" fontId="81" fillId="0" borderId="0" xfId="0" applyFont="1" applyFill="1" applyBorder="1" applyAlignment="1" applyProtection="1">
      <alignment vertical="center"/>
      <protection locked="0"/>
    </xf>
    <xf numFmtId="170" fontId="82" fillId="0" borderId="0" xfId="0" applyNumberFormat="1" applyFont="1" applyFill="1" applyBorder="1" applyAlignment="1" applyProtection="1">
      <alignment vertical="center"/>
      <protection locked="0"/>
    </xf>
    <xf numFmtId="0" fontId="81" fillId="0" borderId="0" xfId="0" applyFont="1" applyFill="1" applyAlignment="1" applyProtection="1">
      <alignment horizontal="left" vertical="center"/>
      <protection locked="0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Alignment="1" applyProtection="1">
      <alignment vertical="center"/>
      <protection locked="0"/>
    </xf>
    <xf numFmtId="3" fontId="81" fillId="0" borderId="0" xfId="0" applyNumberFormat="1" applyFont="1" applyFill="1" applyBorder="1" applyAlignment="1" applyProtection="1">
      <alignment vertical="center"/>
      <protection locked="0"/>
    </xf>
    <xf numFmtId="1" fontId="5" fillId="29" borderId="14" xfId="0" applyNumberFormat="1" applyFont="1" applyFill="1" applyBorder="1" applyAlignment="1">
      <alignment horizontal="center" vertical="center" wrapText="1"/>
    </xf>
    <xf numFmtId="1" fontId="80" fillId="0" borderId="0" xfId="0" applyNumberFormat="1" applyFont="1" applyFill="1" applyBorder="1" applyAlignment="1">
      <alignment horizontal="right" vertical="center"/>
    </xf>
    <xf numFmtId="1" fontId="5" fillId="0" borderId="3" xfId="246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17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0" xfId="0" applyNumberFormat="1" applyFont="1" applyFill="1" applyAlignment="1">
      <alignment vertical="center"/>
    </xf>
    <xf numFmtId="3" fontId="5" fillId="29" borderId="3" xfId="0" applyNumberFormat="1" applyFont="1" applyFill="1" applyBorder="1" applyAlignment="1" applyProtection="1">
      <alignment horizontal="center" vertical="center" wrapText="1"/>
    </xf>
    <xf numFmtId="3" fontId="5" fillId="0" borderId="0" xfId="246" applyNumberFormat="1" applyFont="1" applyFill="1" applyBorder="1" applyAlignment="1">
      <alignment horizontal="center" vertical="center"/>
    </xf>
    <xf numFmtId="0" fontId="9" fillId="0" borderId="3" xfId="286" applyFont="1" applyFill="1" applyBorder="1" applyAlignment="1">
      <alignment vertical="center" wrapText="1"/>
    </xf>
    <xf numFmtId="179" fontId="5" fillId="0" borderId="3" xfId="0" applyNumberFormat="1" applyFont="1" applyFill="1" applyBorder="1" applyAlignment="1">
      <alignment horizontal="center" vertical="center"/>
    </xf>
    <xf numFmtId="3" fontId="4" fillId="0" borderId="0" xfId="246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9" fontId="5" fillId="29" borderId="3" xfId="0" applyNumberFormat="1" applyFont="1" applyFill="1" applyBorder="1" applyAlignment="1" applyProtection="1">
      <alignment horizontal="center" vertical="center" wrapText="1"/>
    </xf>
    <xf numFmtId="1" fontId="4" fillId="0" borderId="0" xfId="246" applyNumberFormat="1" applyFont="1" applyFill="1" applyBorder="1" applyAlignment="1">
      <alignment horizontal="center" vertical="center"/>
    </xf>
    <xf numFmtId="3" fontId="4" fillId="29" borderId="3" xfId="0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1" fontId="5" fillId="29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3" fontId="5" fillId="0" borderId="0" xfId="246" applyNumberFormat="1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81" fillId="0" borderId="13" xfId="0" applyFont="1" applyFill="1" applyBorder="1" applyAlignment="1">
      <alignment vertical="center"/>
    </xf>
    <xf numFmtId="0" fontId="81" fillId="0" borderId="1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85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left" vertical="center" wrapText="1" shrinkToFit="1"/>
    </xf>
    <xf numFmtId="0" fontId="87" fillId="0" borderId="0" xfId="0" applyFont="1" applyFill="1" applyAlignment="1">
      <alignment vertical="center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87" fillId="0" borderId="3" xfId="0" applyFont="1" applyFill="1" applyBorder="1" applyAlignment="1">
      <alignment horizontal="center" vertical="center" wrapText="1" shrinkToFit="1"/>
    </xf>
    <xf numFmtId="0" fontId="88" fillId="0" borderId="0" xfId="286" applyFont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84" fillId="0" borderId="3" xfId="0" applyFont="1" applyFill="1" applyBorder="1" applyAlignment="1">
      <alignment horizontal="center" vertical="center" wrapText="1"/>
    </xf>
    <xf numFmtId="0" fontId="85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29" borderId="3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170" fontId="4" fillId="29" borderId="3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69" fillId="0" borderId="0" xfId="0" applyFont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0" fillId="0" borderId="14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 indent="2"/>
    </xf>
    <xf numFmtId="0" fontId="70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17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182" applyFont="1" applyFill="1" applyBorder="1" applyAlignment="1" applyProtection="1">
      <alignment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82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246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0" xfId="0" applyNumberFormat="1" applyFont="1" applyFill="1" applyBorder="1" applyAlignment="1" applyProtection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3" xfId="0" applyNumberFormat="1" applyFont="1" applyFill="1" applyBorder="1" applyAlignment="1" applyProtection="1">
      <alignment horizontal="center" vertical="center" wrapText="1"/>
    </xf>
    <xf numFmtId="0" fontId="70" fillId="0" borderId="0" xfId="0" applyFont="1" applyFill="1" applyBorder="1" applyAlignment="1">
      <alignment vertical="center" wrapText="1"/>
    </xf>
    <xf numFmtId="0" fontId="73" fillId="0" borderId="0" xfId="0" applyFont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left" vertical="center" wrapText="1" indent="2"/>
    </xf>
    <xf numFmtId="0" fontId="9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left" vertical="center" indent="2"/>
    </xf>
    <xf numFmtId="0" fontId="96" fillId="0" borderId="0" xfId="0" applyFont="1" applyFill="1" applyBorder="1" applyAlignment="1">
      <alignment horizontal="left" vertical="center" wrapText="1" indent="2"/>
    </xf>
    <xf numFmtId="0" fontId="94" fillId="0" borderId="3" xfId="0" applyFont="1" applyFill="1" applyBorder="1" applyAlignment="1">
      <alignment horizontal="center" vertical="center" wrapText="1" shrinkToFit="1"/>
    </xf>
    <xf numFmtId="0" fontId="96" fillId="0" borderId="14" xfId="0" applyFont="1" applyFill="1" applyBorder="1" applyAlignment="1">
      <alignment horizontal="left" vertical="center" wrapText="1" indent="2"/>
    </xf>
    <xf numFmtId="179" fontId="92" fillId="0" borderId="14" xfId="0" applyNumberFormat="1" applyFont="1" applyFill="1" applyBorder="1" applyAlignment="1">
      <alignment horizontal="center" vertical="center"/>
    </xf>
    <xf numFmtId="179" fontId="92" fillId="0" borderId="15" xfId="0" applyNumberFormat="1" applyFont="1" applyFill="1" applyBorder="1" applyAlignment="1">
      <alignment horizontal="center" vertical="center"/>
    </xf>
    <xf numFmtId="179" fontId="92" fillId="0" borderId="16" xfId="0" applyNumberFormat="1" applyFont="1" applyFill="1" applyBorder="1" applyAlignment="1">
      <alignment horizontal="center" vertical="center"/>
    </xf>
    <xf numFmtId="0" fontId="94" fillId="0" borderId="3" xfId="0" applyFont="1" applyFill="1" applyBorder="1" applyAlignment="1">
      <alignment horizontal="center" vertical="center"/>
    </xf>
    <xf numFmtId="0" fontId="94" fillId="0" borderId="3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vertical="center"/>
    </xf>
    <xf numFmtId="0" fontId="94" fillId="0" borderId="3" xfId="0" quotePrefix="1" applyFont="1" applyFill="1" applyBorder="1" applyAlignment="1">
      <alignment horizontal="center" vertical="center"/>
    </xf>
    <xf numFmtId="49" fontId="92" fillId="0" borderId="3" xfId="0" applyNumberFormat="1" applyFont="1" applyFill="1" applyBorder="1" applyAlignment="1" applyProtection="1">
      <alignment horizontal="left" vertical="center" wrapText="1"/>
      <protection locked="0"/>
    </xf>
    <xf numFmtId="1" fontId="92" fillId="0" borderId="0" xfId="0" applyNumberFormat="1" applyFont="1" applyFill="1" applyBorder="1" applyAlignment="1">
      <alignment vertical="center"/>
    </xf>
    <xf numFmtId="0" fontId="94" fillId="0" borderId="3" xfId="0" applyFont="1" applyFill="1" applyBorder="1" applyAlignment="1" applyProtection="1">
      <alignment horizontal="center" vertical="center"/>
      <protection locked="0"/>
    </xf>
    <xf numFmtId="3" fontId="94" fillId="0" borderId="3" xfId="0" applyNumberFormat="1" applyFont="1" applyFill="1" applyBorder="1" applyAlignment="1">
      <alignment horizontal="center" vertical="center" wrapText="1"/>
    </xf>
    <xf numFmtId="3" fontId="94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93" fillId="0" borderId="0" xfId="0" applyNumberFormat="1" applyFont="1" applyFill="1" applyBorder="1" applyAlignment="1" applyProtection="1">
      <alignment horizontal="left" vertical="center" wrapText="1" indent="2"/>
      <protection locked="0"/>
    </xf>
    <xf numFmtId="179" fontId="92" fillId="0" borderId="0" xfId="0" applyNumberFormat="1" applyFont="1" applyFill="1" applyBorder="1" applyAlignment="1">
      <alignment horizontal="left" vertical="center"/>
    </xf>
    <xf numFmtId="1" fontId="95" fillId="0" borderId="3" xfId="0" applyNumberFormat="1" applyFont="1" applyFill="1" applyBorder="1" applyAlignment="1">
      <alignment vertical="center"/>
    </xf>
    <xf numFmtId="1" fontId="92" fillId="0" borderId="0" xfId="0" applyNumberFormat="1" applyFont="1" applyFill="1" applyBorder="1" applyAlignment="1">
      <alignment horizontal="left" vertical="center"/>
    </xf>
    <xf numFmtId="0" fontId="98" fillId="0" borderId="3" xfId="286" applyFont="1" applyFill="1" applyBorder="1" applyAlignment="1" applyProtection="1">
      <alignment vertical="center" wrapText="1"/>
      <protection locked="0"/>
    </xf>
    <xf numFmtId="2" fontId="92" fillId="0" borderId="0" xfId="0" applyNumberFormat="1" applyFont="1" applyFill="1" applyBorder="1" applyAlignment="1">
      <alignment horizontal="left" vertical="center"/>
    </xf>
    <xf numFmtId="1" fontId="94" fillId="0" borderId="3" xfId="0" applyNumberFormat="1" applyFont="1" applyFill="1" applyBorder="1" applyAlignment="1">
      <alignment horizontal="center" vertical="center" wrapText="1"/>
    </xf>
    <xf numFmtId="49" fontId="9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4" fillId="0" borderId="3" xfId="0" applyFont="1" applyFill="1" applyBorder="1" applyAlignment="1" applyProtection="1">
      <alignment horizontal="left" vertical="center" wrapText="1"/>
      <protection locked="0"/>
    </xf>
    <xf numFmtId="170" fontId="94" fillId="0" borderId="3" xfId="0" applyNumberFormat="1" applyFont="1" applyFill="1" applyBorder="1" applyAlignment="1">
      <alignment horizontal="center" vertical="center" wrapText="1"/>
    </xf>
    <xf numFmtId="2" fontId="96" fillId="0" borderId="0" xfId="0" applyNumberFormat="1" applyFont="1" applyFill="1" applyBorder="1" applyAlignment="1" applyProtection="1">
      <alignment horizontal="left" vertical="center" wrapText="1" indent="2"/>
      <protection locked="0"/>
    </xf>
    <xf numFmtId="0" fontId="94" fillId="0" borderId="0" xfId="0" applyFont="1" applyFill="1" applyAlignment="1">
      <alignment vertical="center"/>
    </xf>
    <xf numFmtId="4" fontId="94" fillId="0" borderId="3" xfId="0" applyNumberFormat="1" applyFont="1" applyFill="1" applyBorder="1" applyAlignment="1" applyProtection="1">
      <alignment horizontal="left" vertical="center" wrapText="1"/>
      <protection locked="0"/>
    </xf>
    <xf numFmtId="2" fontId="94" fillId="0" borderId="0" xfId="0" applyNumberFormat="1" applyFont="1" applyFill="1" applyAlignment="1">
      <alignment vertical="center"/>
    </xf>
    <xf numFmtId="2" fontId="95" fillId="0" borderId="3" xfId="0" applyNumberFormat="1" applyFont="1" applyFill="1" applyBorder="1" applyAlignment="1">
      <alignment vertical="center"/>
    </xf>
    <xf numFmtId="2" fontId="92" fillId="0" borderId="0" xfId="0" applyNumberFormat="1" applyFont="1" applyFill="1" applyBorder="1" applyAlignment="1">
      <alignment vertical="center"/>
    </xf>
    <xf numFmtId="0" fontId="96" fillId="0" borderId="0" xfId="0" applyNumberFormat="1" applyFont="1" applyFill="1" applyBorder="1" applyAlignment="1" applyProtection="1">
      <alignment horizontal="left" vertical="center" wrapText="1" indent="2"/>
      <protection locked="0"/>
    </xf>
    <xf numFmtId="49" fontId="8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96" fillId="0" borderId="0" xfId="0" applyNumberFormat="1" applyFont="1" applyFill="1" applyBorder="1" applyAlignment="1" applyProtection="1">
      <alignment horizontal="left" vertical="center" wrapText="1" indent="2"/>
      <protection locked="0"/>
    </xf>
    <xf numFmtId="0" fontId="94" fillId="0" borderId="3" xfId="0" applyFont="1" applyFill="1" applyBorder="1" applyAlignment="1" applyProtection="1">
      <alignment horizontal="left" vertical="center" wrapText="1" indent="2"/>
      <protection locked="0"/>
    </xf>
    <xf numFmtId="3" fontId="9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4" fillId="0" borderId="3" xfId="0" applyFont="1" applyFill="1" applyBorder="1" applyAlignment="1" applyProtection="1">
      <alignment horizontal="center" vertical="center" wrapText="1"/>
      <protection locked="0"/>
    </xf>
    <xf numFmtId="0" fontId="92" fillId="0" borderId="3" xfId="0" quotePrefix="1" applyFont="1" applyFill="1" applyBorder="1" applyAlignment="1">
      <alignment horizontal="center" vertical="center"/>
    </xf>
    <xf numFmtId="49" fontId="93" fillId="0" borderId="0" xfId="0" applyNumberFormat="1" applyFont="1" applyFill="1" applyBorder="1" applyAlignment="1" applyProtection="1">
      <alignment horizontal="left" vertical="center" wrapText="1" indent="2"/>
      <protection locked="0"/>
    </xf>
    <xf numFmtId="0" fontId="94" fillId="0" borderId="3" xfId="0" quotePrefix="1" applyFont="1" applyFill="1" applyBorder="1" applyAlignment="1" applyProtection="1">
      <alignment horizontal="center" vertical="center"/>
      <protection locked="0"/>
    </xf>
    <xf numFmtId="3" fontId="94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1" fontId="9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4" fillId="0" borderId="0" xfId="0" applyFont="1" applyFill="1" applyBorder="1" applyAlignment="1">
      <alignment horizontal="center" vertical="center"/>
    </xf>
    <xf numFmtId="0" fontId="92" fillId="0" borderId="0" xfId="0" applyNumberFormat="1" applyFont="1" applyFill="1" applyBorder="1" applyAlignment="1">
      <alignment horizontal="left" vertical="center"/>
    </xf>
    <xf numFmtId="3" fontId="9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94" fillId="0" borderId="0" xfId="0" applyNumberFormat="1" applyFont="1" applyFill="1" applyAlignment="1">
      <alignment horizontal="center" vertical="center"/>
    </xf>
    <xf numFmtId="49" fontId="9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3" fillId="0" borderId="3" xfId="0" applyNumberFormat="1" applyFont="1" applyFill="1" applyBorder="1" applyAlignment="1" applyProtection="1">
      <alignment horizontal="left" vertical="center" wrapText="1"/>
      <protection locked="0"/>
    </xf>
    <xf numFmtId="3" fontId="95" fillId="0" borderId="3" xfId="0" applyNumberFormat="1" applyFont="1" applyFill="1" applyBorder="1" applyAlignment="1">
      <alignment horizontal="center" vertical="center" wrapText="1"/>
    </xf>
    <xf numFmtId="0" fontId="94" fillId="0" borderId="3" xfId="0" applyFont="1" applyFill="1" applyBorder="1" applyAlignment="1" applyProtection="1">
      <alignment horizontal="left" vertical="center" wrapText="1" shrinkToFit="1"/>
      <protection locked="0"/>
    </xf>
    <xf numFmtId="0" fontId="94" fillId="0" borderId="3" xfId="286" applyFont="1" applyFill="1" applyBorder="1" applyAlignment="1">
      <alignment horizontal="left" vertical="center" wrapText="1" indent="1"/>
    </xf>
    <xf numFmtId="49" fontId="94" fillId="0" borderId="3" xfId="286" applyNumberFormat="1" applyFont="1" applyFill="1" applyBorder="1" applyAlignment="1">
      <alignment horizontal="center" vertical="center" wrapText="1"/>
    </xf>
    <xf numFmtId="1" fontId="94" fillId="0" borderId="0" xfId="0" applyNumberFormat="1" applyFont="1" applyFill="1" applyBorder="1" applyAlignment="1">
      <alignment horizontal="right" vertical="center"/>
    </xf>
    <xf numFmtId="1" fontId="92" fillId="0" borderId="0" xfId="0" applyNumberFormat="1" applyFont="1" applyFill="1" applyBorder="1" applyAlignment="1">
      <alignment horizontal="right" vertical="center"/>
    </xf>
    <xf numFmtId="1" fontId="94" fillId="0" borderId="0" xfId="0" applyNumberFormat="1" applyFont="1" applyFill="1" applyAlignment="1">
      <alignment horizontal="right" vertical="center"/>
    </xf>
    <xf numFmtId="3" fontId="94" fillId="0" borderId="3" xfId="286" applyNumberFormat="1" applyFont="1" applyFill="1" applyBorder="1" applyAlignment="1">
      <alignment horizontal="center" vertical="center" wrapText="1"/>
    </xf>
    <xf numFmtId="1" fontId="99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99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99" fillId="0" borderId="3" xfId="0" applyNumberFormat="1" applyFont="1" applyFill="1" applyBorder="1" applyAlignment="1">
      <alignment horizontal="center" vertical="center" wrapText="1"/>
    </xf>
    <xf numFmtId="2" fontId="94" fillId="0" borderId="3" xfId="0" applyNumberFormat="1" applyFont="1" applyFill="1" applyBorder="1" applyAlignment="1" applyProtection="1">
      <alignment horizontal="left" vertical="center" wrapText="1"/>
      <protection locked="0"/>
    </xf>
    <xf numFmtId="1" fontId="94" fillId="0" borderId="0" xfId="0" applyNumberFormat="1" applyFont="1" applyFill="1" applyBorder="1" applyAlignment="1">
      <alignment horizontal="left" vertical="center"/>
    </xf>
    <xf numFmtId="0" fontId="94" fillId="0" borderId="3" xfId="182" applyFont="1" applyFill="1" applyBorder="1" applyAlignment="1">
      <alignment horizontal="left" vertical="center" wrapText="1"/>
      <protection locked="0"/>
    </xf>
    <xf numFmtId="0" fontId="94" fillId="0" borderId="3" xfId="0" applyFont="1" applyFill="1" applyBorder="1" applyAlignment="1">
      <alignment horizontal="left" vertical="center" wrapText="1"/>
    </xf>
    <xf numFmtId="0" fontId="92" fillId="0" borderId="3" xfId="0" applyFont="1" applyFill="1" applyBorder="1" applyAlignment="1">
      <alignment horizontal="left" vertical="center" wrapText="1"/>
    </xf>
    <xf numFmtId="0" fontId="92" fillId="0" borderId="3" xfId="0" quotePrefix="1" applyFont="1" applyFill="1" applyBorder="1" applyAlignment="1">
      <alignment horizontal="center" vertical="center" wrapText="1"/>
    </xf>
    <xf numFmtId="3" fontId="93" fillId="0" borderId="0" xfId="0" applyNumberFormat="1" applyFont="1" applyFill="1" applyBorder="1" applyAlignment="1">
      <alignment horizontal="left" vertical="center" wrapText="1" indent="2"/>
    </xf>
    <xf numFmtId="0" fontId="94" fillId="0" borderId="3" xfId="0" quotePrefix="1" applyFont="1" applyFill="1" applyBorder="1" applyAlignment="1">
      <alignment horizontal="center" vertical="center" wrapText="1"/>
    </xf>
    <xf numFmtId="3" fontId="94" fillId="0" borderId="3" xfId="0" quotePrefix="1" applyNumberFormat="1" applyFont="1" applyFill="1" applyBorder="1" applyAlignment="1">
      <alignment horizontal="center" vertical="center" wrapText="1"/>
    </xf>
    <xf numFmtId="2" fontId="92" fillId="0" borderId="3" xfId="0" applyNumberFormat="1" applyFont="1" applyFill="1" applyBorder="1" applyAlignment="1" applyProtection="1">
      <alignment horizontal="left" vertical="center" wrapText="1"/>
      <protection locked="0"/>
    </xf>
    <xf numFmtId="1" fontId="93" fillId="0" borderId="0" xfId="0" applyNumberFormat="1" applyFont="1" applyFill="1" applyBorder="1" applyAlignment="1" applyProtection="1">
      <alignment horizontal="left" vertical="center" wrapText="1" indent="2"/>
      <protection locked="0"/>
    </xf>
    <xf numFmtId="1" fontId="92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93" fillId="0" borderId="0" xfId="295" applyFont="1" applyFill="1" applyBorder="1" applyAlignment="1" applyProtection="1">
      <alignment horizontal="left" vertical="center" wrapText="1" indent="2"/>
      <protection locked="0"/>
    </xf>
    <xf numFmtId="3" fontId="94" fillId="0" borderId="0" xfId="0" applyNumberFormat="1" applyFont="1" applyFill="1" applyBorder="1" applyAlignment="1">
      <alignment horizontal="right" vertical="center"/>
    </xf>
    <xf numFmtId="3" fontId="94" fillId="0" borderId="0" xfId="0" applyNumberFormat="1" applyFont="1" applyFill="1" applyBorder="1" applyAlignment="1">
      <alignment horizontal="left" vertical="center"/>
    </xf>
    <xf numFmtId="3" fontId="94" fillId="0" borderId="0" xfId="0" applyNumberFormat="1" applyFont="1" applyFill="1" applyBorder="1" applyAlignment="1">
      <alignment vertical="center"/>
    </xf>
    <xf numFmtId="0" fontId="92" fillId="0" borderId="0" xfId="0" applyFont="1" applyFill="1" applyBorder="1" applyAlignment="1" applyProtection="1">
      <alignment horizontal="left" vertical="center" wrapText="1"/>
      <protection locked="0"/>
    </xf>
    <xf numFmtId="0" fontId="92" fillId="0" borderId="0" xfId="0" quotePrefix="1" applyFont="1" applyFill="1" applyBorder="1" applyAlignment="1" applyProtection="1">
      <alignment horizontal="center"/>
      <protection locked="0"/>
    </xf>
    <xf numFmtId="170" fontId="92" fillId="0" borderId="0" xfId="0" quotePrefix="1" applyNumberFormat="1" applyFont="1" applyFill="1" applyBorder="1" applyAlignment="1" applyProtection="1">
      <alignment horizontal="center"/>
      <protection locked="0"/>
    </xf>
    <xf numFmtId="3" fontId="92" fillId="0" borderId="0" xfId="0" quotePrefix="1" applyNumberFormat="1" applyFont="1" applyFill="1" applyBorder="1" applyAlignment="1" applyProtection="1">
      <alignment horizontal="center"/>
      <protection locked="0"/>
    </xf>
    <xf numFmtId="3" fontId="92" fillId="0" borderId="0" xfId="0" applyNumberFormat="1" applyFont="1" applyFill="1" applyBorder="1" applyAlignment="1" applyProtection="1">
      <alignment horizontal="center"/>
      <protection locked="0"/>
    </xf>
    <xf numFmtId="0" fontId="92" fillId="0" borderId="0" xfId="0" applyFont="1" applyFill="1" applyBorder="1" applyAlignment="1" applyProtection="1">
      <alignment vertical="center"/>
      <protection locked="0"/>
    </xf>
    <xf numFmtId="0" fontId="93" fillId="0" borderId="0" xfId="0" applyFont="1" applyFill="1" applyBorder="1" applyAlignment="1" applyProtection="1">
      <alignment horizontal="left" vertical="center" indent="2"/>
      <protection locked="0"/>
    </xf>
    <xf numFmtId="3" fontId="100" fillId="0" borderId="0" xfId="0" applyNumberFormat="1" applyFont="1" applyFill="1" applyBorder="1" applyAlignment="1" applyProtection="1">
      <alignment horizontal="center"/>
      <protection locked="0"/>
    </xf>
    <xf numFmtId="181" fontId="92" fillId="0" borderId="0" xfId="0" applyNumberFormat="1" applyFont="1" applyFill="1" applyBorder="1" applyAlignment="1" applyProtection="1">
      <alignment horizontal="center"/>
      <protection locked="0"/>
    </xf>
    <xf numFmtId="170" fontId="92" fillId="0" borderId="0" xfId="0" applyNumberFormat="1" applyFont="1" applyFill="1" applyBorder="1" applyAlignment="1" applyProtection="1">
      <alignment horizontal="center"/>
      <protection locked="0"/>
    </xf>
    <xf numFmtId="0" fontId="101" fillId="0" borderId="0" xfId="0" applyFont="1" applyFill="1" applyBorder="1" applyAlignment="1" applyProtection="1">
      <alignment horizontal="center" vertical="center"/>
      <protection locked="0"/>
    </xf>
    <xf numFmtId="0" fontId="94" fillId="0" borderId="0" xfId="0" applyFont="1" applyFill="1" applyBorder="1" applyAlignment="1" applyProtection="1">
      <alignment horizontal="center" vertical="center"/>
      <protection locked="0"/>
    </xf>
    <xf numFmtId="0" fontId="96" fillId="0" borderId="13" xfId="0" applyFont="1" applyFill="1" applyBorder="1" applyAlignment="1" applyProtection="1">
      <alignment vertical="center"/>
      <protection locked="0"/>
    </xf>
    <xf numFmtId="170" fontId="9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4" fillId="0" borderId="0" xfId="0" applyFont="1" applyFill="1" applyBorder="1" applyAlignment="1" applyProtection="1">
      <alignment vertical="center"/>
      <protection locked="0"/>
    </xf>
    <xf numFmtId="0" fontId="96" fillId="0" borderId="0" xfId="0" applyFont="1" applyFill="1" applyBorder="1" applyAlignment="1" applyProtection="1">
      <alignment horizontal="left" vertical="center" indent="2"/>
      <protection locked="0"/>
    </xf>
    <xf numFmtId="0" fontId="94" fillId="0" borderId="0" xfId="0" quotePrefix="1" applyFont="1" applyFill="1" applyBorder="1" applyAlignment="1" applyProtection="1">
      <alignment horizontal="center" vertical="center"/>
      <protection locked="0"/>
    </xf>
    <xf numFmtId="170" fontId="102" fillId="0" borderId="0" xfId="0" applyNumberFormat="1" applyFont="1" applyFill="1" applyBorder="1" applyAlignment="1" applyProtection="1">
      <alignment vertical="center"/>
      <protection locked="0"/>
    </xf>
    <xf numFmtId="170" fontId="94" fillId="0" borderId="0" xfId="0" applyNumberFormat="1" applyFont="1" applyFill="1" applyAlignment="1" applyProtection="1">
      <alignment horizontal="left"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96" fillId="0" borderId="0" xfId="0" applyFont="1" applyFill="1" applyAlignment="1" applyProtection="1">
      <alignment horizontal="left" vertical="center" indent="2"/>
      <protection locked="0"/>
    </xf>
    <xf numFmtId="0" fontId="94" fillId="0" borderId="0" xfId="0" applyFont="1" applyFill="1" applyAlignment="1">
      <alignment horizontal="left" vertical="center"/>
    </xf>
    <xf numFmtId="0" fontId="95" fillId="0" borderId="0" xfId="0" applyFont="1" applyFill="1" applyAlignment="1">
      <alignment vertical="center"/>
    </xf>
    <xf numFmtId="170" fontId="94" fillId="0" borderId="0" xfId="0" applyNumberFormat="1" applyFont="1" applyFill="1" applyBorder="1" applyAlignment="1">
      <alignment horizontal="center" vertical="center" wrapText="1"/>
    </xf>
    <xf numFmtId="170" fontId="94" fillId="0" borderId="0" xfId="0" applyNumberFormat="1" applyFont="1" applyFill="1" applyBorder="1" applyAlignment="1">
      <alignment horizontal="right" vertical="center" wrapText="1"/>
    </xf>
    <xf numFmtId="0" fontId="94" fillId="0" borderId="0" xfId="0" applyFont="1" applyFill="1" applyBorder="1" applyAlignment="1">
      <alignment horizontal="left" vertical="center" wrapText="1"/>
    </xf>
    <xf numFmtId="170" fontId="98" fillId="0" borderId="0" xfId="0" applyNumberFormat="1" applyFont="1" applyFill="1" applyBorder="1" applyAlignment="1">
      <alignment horizontal="left" vertical="center" wrapText="1"/>
    </xf>
    <xf numFmtId="170" fontId="94" fillId="0" borderId="0" xfId="0" applyNumberFormat="1" applyFont="1" applyFill="1" applyBorder="1" applyAlignment="1">
      <alignment horizontal="left" vertical="center" wrapText="1"/>
    </xf>
    <xf numFmtId="3" fontId="94" fillId="0" borderId="0" xfId="0" applyNumberFormat="1" applyFont="1" applyFill="1" applyBorder="1" applyAlignment="1">
      <alignment horizontal="right" vertical="center" wrapText="1"/>
    </xf>
    <xf numFmtId="0" fontId="94" fillId="0" borderId="0" xfId="0" applyFont="1" applyFill="1" applyBorder="1" applyAlignment="1">
      <alignment vertical="center" wrapText="1"/>
    </xf>
    <xf numFmtId="0" fontId="98" fillId="0" borderId="3" xfId="286" applyFont="1" applyFill="1" applyBorder="1" applyAlignment="1">
      <alignment vertical="center" wrapText="1"/>
    </xf>
    <xf numFmtId="1" fontId="94" fillId="0" borderId="3" xfId="0" applyNumberFormat="1" applyFont="1" applyFill="1" applyBorder="1" applyAlignment="1">
      <alignment horizontal="left" vertical="center" wrapText="1"/>
    </xf>
    <xf numFmtId="0" fontId="92" fillId="0" borderId="3" xfId="0" applyFont="1" applyFill="1" applyBorder="1" applyAlignment="1" applyProtection="1">
      <alignment horizontal="left" vertical="center" wrapText="1"/>
      <protection locked="0"/>
    </xf>
    <xf numFmtId="3" fontId="92" fillId="0" borderId="3" xfId="0" applyNumberFormat="1" applyFont="1" applyFill="1" applyBorder="1" applyAlignment="1">
      <alignment horizontal="center" vertical="center" wrapText="1"/>
    </xf>
    <xf numFmtId="1" fontId="92" fillId="0" borderId="3" xfId="0" applyNumberFormat="1" applyFont="1" applyFill="1" applyBorder="1" applyAlignment="1">
      <alignment horizontal="center" vertical="center" wrapText="1"/>
    </xf>
    <xf numFmtId="182" fontId="92" fillId="0" borderId="0" xfId="0" applyNumberFormat="1" applyFont="1" applyFill="1" applyBorder="1" applyAlignment="1" applyProtection="1">
      <alignment horizontal="center"/>
      <protection locked="0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7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/>
    <xf numFmtId="0" fontId="4" fillId="0" borderId="0" xfId="238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70" fillId="0" borderId="15" xfId="0" applyFont="1" applyFill="1" applyBorder="1" applyAlignment="1" applyProtection="1">
      <alignment horizontal="left" vertical="center" wrapText="1"/>
      <protection locked="0"/>
    </xf>
    <xf numFmtId="0" fontId="70" fillId="0" borderId="16" xfId="0" applyFont="1" applyFill="1" applyBorder="1" applyAlignment="1" applyProtection="1">
      <alignment horizontal="left" vertical="center" wrapText="1"/>
      <protection locked="0"/>
    </xf>
    <xf numFmtId="0" fontId="70" fillId="0" borderId="14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left" wrapText="1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91" fillId="0" borderId="0" xfId="0" applyFont="1" applyFill="1" applyBorder="1" applyAlignment="1">
      <alignment horizontal="left" vertical="center" wrapText="1"/>
    </xf>
    <xf numFmtId="0" fontId="71" fillId="0" borderId="0" xfId="0" applyFont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 applyProtection="1">
      <alignment horizontal="center" vertical="center" wrapText="1"/>
      <protection locked="0"/>
    </xf>
    <xf numFmtId="0" fontId="70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wrapText="1"/>
      <protection locked="0"/>
    </xf>
    <xf numFmtId="0" fontId="90" fillId="0" borderId="0" xfId="0" applyFont="1" applyAlignment="1" applyProtection="1">
      <alignment horizontal="left" vertical="top" wrapText="1"/>
      <protection locked="0"/>
    </xf>
    <xf numFmtId="0" fontId="71" fillId="0" borderId="0" xfId="0" applyFont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4" xfId="238" applyNumberFormat="1" applyFont="1" applyFill="1" applyBorder="1" applyAlignment="1" applyProtection="1">
      <alignment horizontal="center" vertical="center" wrapText="1"/>
    </xf>
    <xf numFmtId="0" fontId="4" fillId="0" borderId="15" xfId="238" applyNumberFormat="1" applyFont="1" applyFill="1" applyBorder="1" applyAlignment="1" applyProtection="1">
      <alignment horizontal="center" vertical="center" wrapText="1"/>
    </xf>
    <xf numFmtId="0" fontId="4" fillId="0" borderId="16" xfId="238" applyNumberFormat="1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70" fillId="0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19" xfId="0" applyFont="1" applyFill="1" applyBorder="1" applyAlignment="1" applyProtection="1">
      <alignment horizontal="center" vertical="center" wrapText="1" shrinkToFit="1"/>
    </xf>
    <xf numFmtId="0" fontId="4" fillId="0" borderId="14" xfId="0" applyFont="1" applyFill="1" applyBorder="1" applyAlignment="1" applyProtection="1">
      <alignment horizontal="center"/>
    </xf>
    <xf numFmtId="0" fontId="0" fillId="0" borderId="15" xfId="0" applyBorder="1"/>
    <xf numFmtId="0" fontId="0" fillId="0" borderId="16" xfId="0" applyBorder="1"/>
    <xf numFmtId="0" fontId="98" fillId="0" borderId="3" xfId="0" applyFont="1" applyFill="1" applyBorder="1" applyAlignment="1">
      <alignment horizontal="center" vertical="center" wrapText="1" shrinkToFit="1"/>
    </xf>
    <xf numFmtId="0" fontId="97" fillId="0" borderId="18" xfId="0" applyFont="1" applyFill="1" applyBorder="1" applyAlignment="1">
      <alignment horizontal="center" vertical="center" wrapText="1"/>
    </xf>
    <xf numFmtId="0" fontId="97" fillId="0" borderId="19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 applyProtection="1">
      <alignment horizontal="center" vertical="center"/>
      <protection locked="0"/>
    </xf>
    <xf numFmtId="0" fontId="92" fillId="0" borderId="0" xfId="0" applyFont="1" applyFill="1" applyBorder="1" applyAlignment="1">
      <alignment horizontal="center" vertical="center" wrapText="1"/>
    </xf>
    <xf numFmtId="0" fontId="98" fillId="0" borderId="3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4" fillId="0" borderId="3" xfId="0" applyFont="1" applyFill="1" applyBorder="1" applyAlignment="1">
      <alignment horizontal="center" vertical="center" wrapText="1"/>
    </xf>
    <xf numFmtId="0" fontId="94" fillId="0" borderId="3" xfId="0" applyFont="1" applyFill="1" applyBorder="1" applyAlignment="1">
      <alignment horizontal="center" vertical="center"/>
    </xf>
    <xf numFmtId="0" fontId="94" fillId="0" borderId="0" xfId="0" applyFont="1" applyFill="1" applyBorder="1" applyAlignment="1" applyProtection="1">
      <alignment horizontal="left" vertical="center"/>
      <protection locked="0"/>
    </xf>
    <xf numFmtId="0" fontId="96" fillId="0" borderId="20" xfId="0" applyFont="1" applyFill="1" applyBorder="1" applyAlignment="1" applyProtection="1">
      <alignment horizontal="center" vertical="center"/>
      <protection locked="0"/>
    </xf>
    <xf numFmtId="0" fontId="94" fillId="0" borderId="0" xfId="0" applyFont="1" applyFill="1" applyBorder="1" applyAlignment="1" applyProtection="1">
      <alignment vertical="center"/>
      <protection locked="0"/>
    </xf>
    <xf numFmtId="0" fontId="4" fillId="0" borderId="0" xfId="246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8" xfId="246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14" xfId="246" applyFont="1" applyFill="1" applyBorder="1" applyAlignment="1">
      <alignment horizontal="center" vertical="center" wrapText="1"/>
    </xf>
    <xf numFmtId="0" fontId="4" fillId="0" borderId="15" xfId="246" applyFont="1" applyFill="1" applyBorder="1" applyAlignment="1">
      <alignment horizontal="center" vertical="center" wrapText="1"/>
    </xf>
    <xf numFmtId="0" fontId="4" fillId="0" borderId="16" xfId="246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246" applyFont="1" applyFill="1" applyBorder="1" applyAlignment="1">
      <alignment horizontal="center" vertical="center" wrapText="1"/>
    </xf>
    <xf numFmtId="0" fontId="81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76" fillId="0" borderId="18" xfId="0" applyFont="1" applyFill="1" applyBorder="1" applyAlignment="1">
      <alignment horizontal="center" vertical="center" wrapText="1" shrinkToFit="1"/>
    </xf>
    <xf numFmtId="0" fontId="76" fillId="0" borderId="19" xfId="0" applyFont="1" applyFill="1" applyBorder="1" applyAlignment="1">
      <alignment horizontal="center" vertical="center" wrapText="1" shrinkToFit="1"/>
    </xf>
    <xf numFmtId="0" fontId="76" fillId="0" borderId="18" xfId="238" applyNumberFormat="1" applyFont="1" applyFill="1" applyBorder="1" applyAlignment="1">
      <alignment horizontal="center" vertical="center" wrapText="1"/>
    </xf>
    <xf numFmtId="0" fontId="76" fillId="0" borderId="19" xfId="238" applyNumberFormat="1" applyFont="1" applyFill="1" applyBorder="1" applyAlignment="1">
      <alignment horizontal="center" vertical="center" wrapText="1"/>
    </xf>
    <xf numFmtId="0" fontId="4" fillId="0" borderId="0" xfId="238" applyNumberFormat="1" applyFont="1" applyFill="1" applyBorder="1" applyAlignment="1">
      <alignment horizontal="center" vertical="center" wrapText="1"/>
    </xf>
    <xf numFmtId="180" fontId="5" fillId="29" borderId="14" xfId="0" applyNumberFormat="1" applyFont="1" applyFill="1" applyBorder="1" applyAlignment="1" applyProtection="1">
      <alignment horizontal="center" vertical="center" wrapText="1"/>
    </xf>
    <xf numFmtId="180" fontId="5" fillId="29" borderId="16" xfId="0" applyNumberFormat="1" applyFont="1" applyFill="1" applyBorder="1" applyAlignment="1" applyProtection="1">
      <alignment horizontal="center" vertical="center" wrapText="1"/>
    </xf>
    <xf numFmtId="3" fontId="86" fillId="0" borderId="21" xfId="0" applyNumberFormat="1" applyFont="1" applyFill="1" applyBorder="1" applyAlignment="1">
      <alignment horizontal="center" vertical="center" wrapText="1"/>
    </xf>
    <xf numFmtId="3" fontId="86" fillId="0" borderId="22" xfId="0" applyNumberFormat="1" applyFont="1" applyFill="1" applyBorder="1" applyAlignment="1">
      <alignment horizontal="center" vertical="center" wrapText="1"/>
    </xf>
    <xf numFmtId="3" fontId="86" fillId="0" borderId="3" xfId="0" applyNumberFormat="1" applyFont="1" applyFill="1" applyBorder="1" applyAlignment="1">
      <alignment horizontal="center" vertical="center" wrapText="1"/>
    </xf>
    <xf numFmtId="0" fontId="86" fillId="0" borderId="3" xfId="0" applyFont="1" applyFill="1" applyBorder="1" applyAlignment="1">
      <alignment horizontal="center" vertical="center"/>
    </xf>
    <xf numFmtId="3" fontId="86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286" applyFont="1" applyBorder="1" applyAlignment="1">
      <alignment horizontal="left" vertical="center" wrapText="1"/>
    </xf>
    <xf numFmtId="10" fontId="5" fillId="29" borderId="14" xfId="0" applyNumberFormat="1" applyFont="1" applyFill="1" applyBorder="1" applyAlignment="1" applyProtection="1">
      <alignment horizontal="center" vertical="center" wrapText="1"/>
    </xf>
    <xf numFmtId="10" fontId="5" fillId="29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 wrapText="1"/>
    </xf>
    <xf numFmtId="0" fontId="5" fillId="0" borderId="13" xfId="286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178" fontId="5" fillId="0" borderId="14" xfId="0" applyNumberFormat="1" applyFont="1" applyFill="1" applyBorder="1" applyAlignment="1" applyProtection="1">
      <alignment horizontal="center" vertical="center" wrapText="1"/>
    </xf>
    <xf numFmtId="178" fontId="5" fillId="0" borderId="1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86" fillId="0" borderId="14" xfId="0" applyNumberFormat="1" applyFont="1" applyFill="1" applyBorder="1" applyAlignment="1">
      <alignment horizontal="center" vertical="center" wrapText="1"/>
    </xf>
    <xf numFmtId="3" fontId="86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3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" fontId="9" fillId="29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3" fontId="87" fillId="29" borderId="14" xfId="0" applyNumberFormat="1" applyFont="1" applyFill="1" applyBorder="1" applyAlignment="1">
      <alignment horizontal="center" vertical="center" wrapText="1"/>
    </xf>
    <xf numFmtId="3" fontId="87" fillId="29" borderId="15" xfId="0" applyNumberFormat="1" applyFont="1" applyFill="1" applyBorder="1" applyAlignment="1">
      <alignment horizontal="center" vertical="center" wrapText="1"/>
    </xf>
    <xf numFmtId="3" fontId="87" fillId="29" borderId="16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29" borderId="14" xfId="0" applyNumberFormat="1" applyFont="1" applyFill="1" applyBorder="1" applyAlignment="1">
      <alignment horizontal="center"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 shrinkToFit="1"/>
    </xf>
    <xf numFmtId="0" fontId="87" fillId="0" borderId="16" xfId="0" applyFont="1" applyFill="1" applyBorder="1" applyAlignment="1">
      <alignment horizontal="center" vertical="center" wrapText="1" shrinkToFi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89" fillId="0" borderId="20" xfId="286" applyFont="1" applyBorder="1" applyAlignment="1">
      <alignment horizontal="left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center" wrapText="1"/>
    </xf>
    <xf numFmtId="0" fontId="84" fillId="0" borderId="17" xfId="0" applyFont="1" applyFill="1" applyBorder="1" applyAlignment="1">
      <alignment horizontal="center" vertical="center" wrapText="1"/>
    </xf>
    <xf numFmtId="0" fontId="84" fillId="0" borderId="24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25" xfId="0" applyFont="1" applyFill="1" applyBorder="1" applyAlignment="1">
      <alignment horizontal="center" vertical="center" wrapText="1"/>
    </xf>
    <xf numFmtId="0" fontId="84" fillId="0" borderId="21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</cellXfs>
  <cellStyles count="360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19" xfId="237"/>
    <cellStyle name="Обычный 2" xfId="238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2" xfId="246"/>
    <cellStyle name="Обычный 2 2 2" xfId="247"/>
    <cellStyle name="Обычный 2 2 3" xfId="248"/>
    <cellStyle name="Обычный 2 2_Расшифровка прочих" xfId="249"/>
    <cellStyle name="Обычный 2 3" xfId="250"/>
    <cellStyle name="Обычный 2 4" xfId="251"/>
    <cellStyle name="Обычный 2 5" xfId="252"/>
    <cellStyle name="Обычный 2 6" xfId="253"/>
    <cellStyle name="Обычный 2 7" xfId="254"/>
    <cellStyle name="Обычный 2 8" xfId="255"/>
    <cellStyle name="Обычный 2 9" xfId="256"/>
    <cellStyle name="Обычный 2_2604-2010" xfId="257"/>
    <cellStyle name="Обычный 3" xfId="258"/>
    <cellStyle name="Обычный 3 10" xfId="259"/>
    <cellStyle name="Обычный 3 11" xfId="260"/>
    <cellStyle name="Обычный 3 12" xfId="261"/>
    <cellStyle name="Обычный 3 13" xfId="262"/>
    <cellStyle name="Обычный 3 14" xfId="263"/>
    <cellStyle name="Обычный 3 2" xfId="264"/>
    <cellStyle name="Обычный 3 3" xfId="265"/>
    <cellStyle name="Обычный 3 4" xfId="266"/>
    <cellStyle name="Обычный 3 5" xfId="267"/>
    <cellStyle name="Обычный 3 6" xfId="268"/>
    <cellStyle name="Обычный 3 7" xfId="269"/>
    <cellStyle name="Обычный 3 8" xfId="270"/>
    <cellStyle name="Обычный 3 9" xfId="271"/>
    <cellStyle name="Обычный 3_Дефицит_7 млрд_0608_бс" xfId="272"/>
    <cellStyle name="Обычный 4" xfId="273"/>
    <cellStyle name="Обычный 5" xfId="274"/>
    <cellStyle name="Обычный 5 2" xfId="275"/>
    <cellStyle name="Обычный 6" xfId="276"/>
    <cellStyle name="Обычный 6 2" xfId="277"/>
    <cellStyle name="Обычный 6 3" xfId="278"/>
    <cellStyle name="Обычный 6 4" xfId="279"/>
    <cellStyle name="Обычный 6_Дефицит_7 млрд_0608_бс" xfId="280"/>
    <cellStyle name="Обычный 7" xfId="281"/>
    <cellStyle name="Обычный 7 2" xfId="282"/>
    <cellStyle name="Обычный 8" xfId="283"/>
    <cellStyle name="Обычный 9" xfId="284"/>
    <cellStyle name="Обычный 9 2" xfId="285"/>
    <cellStyle name="Обычный_Таблица 5 фин плана" xfId="286"/>
    <cellStyle name="Плохой 2" xfId="287"/>
    <cellStyle name="Плохой 3" xfId="288"/>
    <cellStyle name="Пояснение 2" xfId="289"/>
    <cellStyle name="Пояснение 3" xfId="290"/>
    <cellStyle name="Примечание 2" xfId="291"/>
    <cellStyle name="Примечание 2 2" xfId="292"/>
    <cellStyle name="Примечание 3" xfId="293"/>
    <cellStyle name="Примечание 4" xfId="294"/>
    <cellStyle name="Процентный" xfId="295" builtinId="5"/>
    <cellStyle name="Процентный 2" xfId="296"/>
    <cellStyle name="Процентный 2 10" xfId="297"/>
    <cellStyle name="Процентный 2 11" xfId="298"/>
    <cellStyle name="Процентный 2 12" xfId="299"/>
    <cellStyle name="Процентный 2 13" xfId="300"/>
    <cellStyle name="Процентный 2 14" xfId="301"/>
    <cellStyle name="Процентный 2 15" xfId="302"/>
    <cellStyle name="Процентный 2 16" xfId="303"/>
    <cellStyle name="Процентный 2 17" xfId="304"/>
    <cellStyle name="Процентный 2 2" xfId="305"/>
    <cellStyle name="Процентный 2 3" xfId="306"/>
    <cellStyle name="Процентный 2 4" xfId="307"/>
    <cellStyle name="Процентный 2 5" xfId="308"/>
    <cellStyle name="Процентный 2 6" xfId="309"/>
    <cellStyle name="Процентный 2 7" xfId="310"/>
    <cellStyle name="Процентный 2 8" xfId="311"/>
    <cellStyle name="Процентный 2 9" xfId="312"/>
    <cellStyle name="Процентный 3" xfId="313"/>
    <cellStyle name="Процентный 4" xfId="314"/>
    <cellStyle name="Процентный 4 2" xfId="315"/>
    <cellStyle name="Процентный 5" xfId="316"/>
    <cellStyle name="Связанная ячейка 2" xfId="317"/>
    <cellStyle name="Связанная ячейка 3" xfId="318"/>
    <cellStyle name="Стиль 1" xfId="319"/>
    <cellStyle name="Стиль 1 2" xfId="320"/>
    <cellStyle name="Стиль 1 3" xfId="321"/>
    <cellStyle name="Стиль 1 4" xfId="322"/>
    <cellStyle name="Стиль 1 5" xfId="323"/>
    <cellStyle name="Стиль 1 6" xfId="324"/>
    <cellStyle name="Стиль 1 7" xfId="325"/>
    <cellStyle name="Текст предупреждения 2" xfId="326"/>
    <cellStyle name="Текст предупреждения 3" xfId="327"/>
    <cellStyle name="Тысячи [0]_1.62" xfId="328"/>
    <cellStyle name="Тысячи_1.62" xfId="329"/>
    <cellStyle name="Финансовый 2" xfId="330"/>
    <cellStyle name="Финансовый 2 10" xfId="331"/>
    <cellStyle name="Финансовый 2 11" xfId="332"/>
    <cellStyle name="Финансовый 2 12" xfId="333"/>
    <cellStyle name="Финансовый 2 13" xfId="334"/>
    <cellStyle name="Финансовый 2 14" xfId="335"/>
    <cellStyle name="Финансовый 2 15" xfId="336"/>
    <cellStyle name="Финансовый 2 16" xfId="337"/>
    <cellStyle name="Финансовый 2 17" xfId="338"/>
    <cellStyle name="Финансовый 2 2" xfId="339"/>
    <cellStyle name="Финансовый 2 3" xfId="340"/>
    <cellStyle name="Финансовый 2 4" xfId="341"/>
    <cellStyle name="Финансовый 2 5" xfId="342"/>
    <cellStyle name="Финансовый 2 6" xfId="343"/>
    <cellStyle name="Финансовый 2 7" xfId="344"/>
    <cellStyle name="Финансовый 2 8" xfId="345"/>
    <cellStyle name="Финансовый 2 9" xfId="346"/>
    <cellStyle name="Финансовый 3" xfId="347"/>
    <cellStyle name="Финансовый 3 2" xfId="348"/>
    <cellStyle name="Финансовый 4" xfId="349"/>
    <cellStyle name="Финансовый 4 2" xfId="350"/>
    <cellStyle name="Финансовый 4 3" xfId="351"/>
    <cellStyle name="Финансовый 5" xfId="352"/>
    <cellStyle name="Финансовый 6" xfId="353"/>
    <cellStyle name="Финансовый 7" xfId="354"/>
    <cellStyle name="Хороший 2" xfId="355"/>
    <cellStyle name="Хороший 3" xfId="356"/>
    <cellStyle name="числовой" xfId="357"/>
    <cellStyle name="Ю" xfId="358"/>
    <cellStyle name="Ю-FreeSet_10" xfId="359"/>
  </cellStyles>
  <dxfs count="0"/>
  <tableStyles count="0" defaultTableStyle="TableStyleMedium2" defaultPivotStyle="PivotStyleLight16"/>
  <colors>
    <mruColors>
      <color rgb="FF00FF00"/>
      <color rgb="FFBDFB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_1\post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  <sheetName val="Правила ДДС"/>
      <sheetName val="_ф3"/>
      <sheetName val="_Ф4"/>
      <sheetName val="_Ф5"/>
      <sheetName val="Ф7_цены"/>
      <sheetName val="Ф8_цены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7  Інші витрати"/>
      <sheetName val="812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Ener "/>
      <sheetName val="Т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view="pageBreakPreview" topLeftCell="A37" zoomScale="60" zoomScaleNormal="60" workbookViewId="0">
      <selection activeCell="B31" sqref="B31:F31"/>
    </sheetView>
  </sheetViews>
  <sheetFormatPr defaultColWidth="9.08984375" defaultRowHeight="18" outlineLevelRow="1" outlineLevelCol="1"/>
  <cols>
    <col min="1" max="1" width="50.36328125" style="296" customWidth="1"/>
    <col min="2" max="2" width="16.90625" style="23" customWidth="1"/>
    <col min="3" max="3" width="14.54296875" style="23" customWidth="1"/>
    <col min="4" max="4" width="15.54296875" style="23" customWidth="1"/>
    <col min="5" max="5" width="10.54296875" style="23" customWidth="1"/>
    <col min="6" max="6" width="14.54296875" style="23" customWidth="1"/>
    <col min="7" max="7" width="12.08984375" style="296" customWidth="1"/>
    <col min="8" max="8" width="10.36328125" style="296" customWidth="1"/>
    <col min="9" max="10" width="16.90625" style="296" customWidth="1"/>
    <col min="11" max="11" width="12.36328125" style="296" customWidth="1" outlineLevel="1"/>
    <col min="12" max="12" width="13.453125" style="296" customWidth="1" outlineLevel="1"/>
    <col min="13" max="13" width="11.453125" style="296" customWidth="1" outlineLevel="1"/>
    <col min="14" max="14" width="9.36328125" style="296" customWidth="1" outlineLevel="1"/>
    <col min="15" max="15" width="10.54296875" style="296" customWidth="1"/>
    <col min="16" max="16" width="13.6328125" style="296" bestFit="1" customWidth="1"/>
    <col min="17" max="16384" width="9.08984375" style="296"/>
  </cols>
  <sheetData>
    <row r="1" spans="1:10">
      <c r="A1" s="293"/>
      <c r="B1" s="292"/>
      <c r="C1" s="292"/>
      <c r="D1" s="292"/>
      <c r="E1" s="292"/>
      <c r="F1" s="292" t="s">
        <v>19</v>
      </c>
      <c r="G1" s="293"/>
      <c r="H1" s="293"/>
      <c r="I1" s="293"/>
      <c r="J1" s="293"/>
    </row>
    <row r="2" spans="1:10">
      <c r="A2" s="293"/>
      <c r="B2" s="292"/>
      <c r="C2" s="292"/>
      <c r="D2" s="292"/>
      <c r="E2" s="292"/>
      <c r="F2" s="492" t="s">
        <v>550</v>
      </c>
      <c r="G2" s="492"/>
      <c r="H2" s="492"/>
      <c r="I2" s="492"/>
      <c r="J2" s="492"/>
    </row>
    <row r="3" spans="1:10">
      <c r="A3" s="293"/>
      <c r="B3" s="292"/>
      <c r="C3" s="292"/>
      <c r="D3" s="292"/>
      <c r="E3" s="292"/>
      <c r="F3" s="492"/>
      <c r="G3" s="492"/>
      <c r="H3" s="492"/>
      <c r="I3" s="492"/>
      <c r="J3" s="492"/>
    </row>
    <row r="4" spans="1:10">
      <c r="A4" s="293"/>
      <c r="B4" s="292"/>
      <c r="C4" s="292"/>
      <c r="D4" s="292"/>
      <c r="E4" s="292"/>
      <c r="F4" s="492"/>
      <c r="G4" s="492"/>
      <c r="H4" s="492"/>
      <c r="I4" s="492"/>
      <c r="J4" s="492"/>
    </row>
    <row r="5" spans="1:10">
      <c r="A5" s="293"/>
      <c r="B5" s="292"/>
      <c r="C5" s="292"/>
      <c r="D5" s="292"/>
      <c r="E5" s="292"/>
      <c r="F5" s="286"/>
      <c r="G5" s="286"/>
      <c r="H5" s="286"/>
      <c r="I5" s="286"/>
      <c r="J5" s="286"/>
    </row>
    <row r="6" spans="1:10" ht="20.5">
      <c r="A6" s="293"/>
      <c r="B6" s="292"/>
      <c r="C6" s="292"/>
      <c r="D6" s="292"/>
      <c r="E6" s="292"/>
      <c r="F6" s="485" t="s">
        <v>370</v>
      </c>
      <c r="G6" s="485"/>
      <c r="H6" s="485"/>
      <c r="I6" s="485"/>
      <c r="J6" s="485"/>
    </row>
    <row r="7" spans="1:10" ht="20.5">
      <c r="A7" s="493" t="s">
        <v>366</v>
      </c>
      <c r="B7" s="493"/>
      <c r="C7" s="85"/>
      <c r="D7" s="86"/>
      <c r="E7" s="86"/>
    </row>
    <row r="8" spans="1:10" ht="57" customHeight="1">
      <c r="A8" s="495" t="s">
        <v>551</v>
      </c>
      <c r="B8" s="495"/>
      <c r="C8" s="85"/>
      <c r="D8" s="87"/>
      <c r="E8" s="87"/>
      <c r="F8" s="494" t="s">
        <v>566</v>
      </c>
      <c r="G8" s="494"/>
      <c r="H8" s="494"/>
      <c r="I8" s="494"/>
      <c r="J8" s="494"/>
    </row>
    <row r="9" spans="1:10" ht="26.4" customHeight="1">
      <c r="A9" s="483" t="s">
        <v>564</v>
      </c>
      <c r="B9" s="483"/>
      <c r="C9" s="85"/>
      <c r="D9" s="87"/>
      <c r="E9" s="87"/>
      <c r="F9" s="488" t="s">
        <v>565</v>
      </c>
      <c r="G9" s="488"/>
      <c r="H9" s="488"/>
      <c r="I9" s="488"/>
      <c r="J9" s="488"/>
    </row>
    <row r="10" spans="1:10" ht="20.5">
      <c r="A10" s="487" t="s">
        <v>369</v>
      </c>
      <c r="B10" s="487"/>
      <c r="C10" s="85"/>
      <c r="D10" s="87"/>
      <c r="E10" s="87"/>
      <c r="F10" s="87"/>
      <c r="G10" s="484"/>
      <c r="H10" s="484"/>
      <c r="I10" s="287"/>
      <c r="J10" s="287"/>
    </row>
    <row r="11" spans="1:10" ht="20.25" customHeight="1">
      <c r="A11" s="487"/>
      <c r="B11" s="487"/>
      <c r="C11" s="85"/>
      <c r="D11" s="89"/>
      <c r="E11" s="89"/>
      <c r="F11" s="485" t="s">
        <v>373</v>
      </c>
      <c r="G11" s="485"/>
      <c r="H11" s="485"/>
      <c r="I11" s="485"/>
      <c r="J11" s="485"/>
    </row>
    <row r="12" spans="1:10" ht="20.5">
      <c r="A12" s="487"/>
      <c r="B12" s="487"/>
      <c r="C12" s="85"/>
      <c r="D12" s="89"/>
      <c r="E12" s="89"/>
      <c r="F12" s="486" t="s">
        <v>567</v>
      </c>
      <c r="G12" s="486"/>
      <c r="H12" s="486"/>
      <c r="I12" s="486"/>
      <c r="J12" s="486"/>
    </row>
    <row r="13" spans="1:10" ht="39" customHeight="1">
      <c r="A13" s="289" t="s">
        <v>336</v>
      </c>
      <c r="B13" s="285"/>
      <c r="C13" s="85"/>
      <c r="D13" s="89"/>
      <c r="E13" s="89"/>
      <c r="F13" s="486"/>
      <c r="G13" s="486"/>
      <c r="H13" s="486"/>
      <c r="I13" s="486"/>
      <c r="J13" s="486"/>
    </row>
    <row r="14" spans="1:10" ht="59" customHeight="1">
      <c r="A14" s="285"/>
      <c r="B14" s="285"/>
      <c r="C14" s="85"/>
      <c r="D14" s="89"/>
      <c r="E14" s="89"/>
      <c r="F14" s="296" t="s">
        <v>563</v>
      </c>
    </row>
    <row r="15" spans="1:10" ht="41" customHeight="1">
      <c r="A15" s="285"/>
      <c r="B15" s="285"/>
      <c r="C15" s="85"/>
      <c r="D15" s="89"/>
      <c r="E15" s="89"/>
      <c r="F15" s="489" t="s">
        <v>552</v>
      </c>
      <c r="G15" s="489"/>
      <c r="H15" s="489"/>
      <c r="I15" s="489"/>
      <c r="J15" s="489"/>
    </row>
    <row r="16" spans="1:10" ht="43.25" customHeight="1">
      <c r="A16" s="285"/>
      <c r="B16" s="285"/>
      <c r="C16" s="85"/>
      <c r="D16" s="89"/>
      <c r="E16" s="89"/>
      <c r="F16" s="289" t="s">
        <v>336</v>
      </c>
      <c r="G16" s="86"/>
      <c r="H16" s="86"/>
      <c r="I16" s="86"/>
      <c r="J16" s="86"/>
    </row>
    <row r="17" spans="1:10" ht="20.5">
      <c r="A17" s="285"/>
      <c r="B17" s="285"/>
      <c r="C17" s="85"/>
      <c r="D17" s="89"/>
      <c r="E17" s="89"/>
      <c r="F17" s="296"/>
    </row>
    <row r="18" spans="1:10" ht="20.5">
      <c r="A18" s="285"/>
      <c r="B18" s="285"/>
      <c r="C18" s="85"/>
      <c r="D18" s="89"/>
      <c r="E18" s="89"/>
      <c r="F18" s="296"/>
    </row>
    <row r="19" spans="1:10" ht="20.5">
      <c r="A19" s="285"/>
      <c r="B19" s="285"/>
      <c r="C19" s="85"/>
      <c r="D19" s="89"/>
      <c r="E19" s="89"/>
      <c r="F19" s="86"/>
      <c r="G19" s="287"/>
      <c r="H19" s="289"/>
      <c r="I19" s="289"/>
      <c r="J19" s="289"/>
    </row>
    <row r="20" spans="1:10" ht="20.5">
      <c r="A20" s="86"/>
      <c r="B20" s="91"/>
      <c r="C20" s="91"/>
      <c r="D20" s="91"/>
      <c r="E20" s="91"/>
      <c r="F20" s="91"/>
      <c r="G20" s="290"/>
      <c r="H20" s="290"/>
      <c r="I20" s="290"/>
      <c r="J20" s="290"/>
    </row>
    <row r="21" spans="1:10" ht="20.5">
      <c r="A21" s="93"/>
      <c r="B21" s="477"/>
      <c r="C21" s="477"/>
      <c r="D21" s="477"/>
      <c r="E21" s="477"/>
      <c r="F21" s="477"/>
      <c r="G21" s="94"/>
      <c r="H21" s="95"/>
      <c r="I21" s="96" t="s">
        <v>570</v>
      </c>
      <c r="J21" s="97" t="s">
        <v>254</v>
      </c>
    </row>
    <row r="22" spans="1:10" ht="41" customHeight="1">
      <c r="A22" s="288" t="s">
        <v>14</v>
      </c>
      <c r="B22" s="490" t="s">
        <v>553</v>
      </c>
      <c r="C22" s="490"/>
      <c r="D22" s="490"/>
      <c r="E22" s="490"/>
      <c r="F22" s="490"/>
      <c r="G22" s="490"/>
      <c r="H22" s="491"/>
      <c r="I22" s="101" t="s">
        <v>137</v>
      </c>
      <c r="J22" s="97">
        <v>36639101</v>
      </c>
    </row>
    <row r="23" spans="1:10" ht="41" customHeight="1">
      <c r="A23" s="288" t="s">
        <v>15</v>
      </c>
      <c r="B23" s="477" t="s">
        <v>554</v>
      </c>
      <c r="C23" s="477"/>
      <c r="D23" s="477"/>
      <c r="E23" s="477"/>
      <c r="F23" s="477"/>
      <c r="G23" s="94"/>
      <c r="H23" s="95"/>
      <c r="I23" s="101" t="s">
        <v>136</v>
      </c>
      <c r="J23" s="97">
        <v>150</v>
      </c>
    </row>
    <row r="24" spans="1:10" ht="41" customHeight="1">
      <c r="A24" s="288" t="s">
        <v>20</v>
      </c>
      <c r="B24" s="477" t="s">
        <v>555</v>
      </c>
      <c r="C24" s="477"/>
      <c r="D24" s="477"/>
      <c r="E24" s="477"/>
      <c r="F24" s="477"/>
      <c r="G24" s="94"/>
      <c r="H24" s="95"/>
      <c r="I24" s="101" t="s">
        <v>135</v>
      </c>
      <c r="J24" s="97">
        <v>1210136300</v>
      </c>
    </row>
    <row r="25" spans="1:10" ht="41" customHeight="1">
      <c r="A25" s="288" t="s">
        <v>374</v>
      </c>
      <c r="B25" s="477" t="s">
        <v>556</v>
      </c>
      <c r="C25" s="477"/>
      <c r="D25" s="477"/>
      <c r="E25" s="477"/>
      <c r="F25" s="477"/>
      <c r="G25" s="99"/>
      <c r="H25" s="100"/>
      <c r="I25" s="101" t="s">
        <v>9</v>
      </c>
      <c r="J25" s="97">
        <v>1009</v>
      </c>
    </row>
    <row r="26" spans="1:10" ht="41" customHeight="1">
      <c r="A26" s="288" t="s">
        <v>17</v>
      </c>
      <c r="B26" s="477"/>
      <c r="C26" s="477"/>
      <c r="D26" s="477"/>
      <c r="E26" s="477"/>
      <c r="F26" s="477"/>
      <c r="G26" s="99"/>
      <c r="H26" s="100"/>
      <c r="I26" s="101" t="s">
        <v>8</v>
      </c>
      <c r="J26" s="97"/>
    </row>
    <row r="27" spans="1:10" ht="41" customHeight="1">
      <c r="A27" s="288" t="s">
        <v>16</v>
      </c>
      <c r="B27" s="477" t="s">
        <v>557</v>
      </c>
      <c r="C27" s="477"/>
      <c r="D27" s="477"/>
      <c r="E27" s="477"/>
      <c r="F27" s="477"/>
      <c r="G27" s="477"/>
      <c r="H27" s="478"/>
      <c r="I27" s="104" t="s">
        <v>10</v>
      </c>
      <c r="J27" s="97" t="s">
        <v>558</v>
      </c>
    </row>
    <row r="28" spans="1:10" ht="41" customHeight="1">
      <c r="A28" s="479" t="s">
        <v>375</v>
      </c>
      <c r="B28" s="477"/>
      <c r="C28" s="477"/>
      <c r="D28" s="477"/>
      <c r="E28" s="477"/>
      <c r="F28" s="477"/>
      <c r="G28" s="477" t="s">
        <v>199</v>
      </c>
      <c r="H28" s="480"/>
      <c r="I28" s="481"/>
      <c r="J28" s="300" t="s">
        <v>559</v>
      </c>
    </row>
    <row r="29" spans="1:10" ht="41" customHeight="1">
      <c r="A29" s="288" t="s">
        <v>21</v>
      </c>
      <c r="B29" s="477" t="s">
        <v>560</v>
      </c>
      <c r="C29" s="477"/>
      <c r="D29" s="477"/>
      <c r="E29" s="477"/>
      <c r="F29" s="477"/>
      <c r="G29" s="477" t="s">
        <v>200</v>
      </c>
      <c r="H29" s="480"/>
      <c r="I29" s="481"/>
      <c r="J29" s="105"/>
    </row>
    <row r="30" spans="1:10" ht="41" customHeight="1">
      <c r="A30" s="479" t="s">
        <v>614</v>
      </c>
      <c r="B30" s="477"/>
      <c r="C30" s="477"/>
      <c r="D30" s="477"/>
      <c r="E30" s="477"/>
      <c r="F30" s="477"/>
      <c r="G30" s="99"/>
      <c r="H30" s="99"/>
      <c r="I30" s="99"/>
      <c r="J30" s="100"/>
    </row>
    <row r="31" spans="1:10" ht="41" customHeight="1">
      <c r="A31" s="288" t="s">
        <v>11</v>
      </c>
      <c r="B31" s="477" t="s">
        <v>561</v>
      </c>
      <c r="C31" s="477"/>
      <c r="D31" s="477"/>
      <c r="E31" s="477"/>
      <c r="F31" s="477"/>
      <c r="G31" s="94"/>
      <c r="H31" s="94"/>
      <c r="I31" s="94"/>
      <c r="J31" s="95"/>
    </row>
    <row r="32" spans="1:10" ht="41" customHeight="1">
      <c r="A32" s="288" t="s">
        <v>12</v>
      </c>
      <c r="B32" s="477" t="s">
        <v>571</v>
      </c>
      <c r="C32" s="477"/>
      <c r="D32" s="477"/>
      <c r="E32" s="477"/>
      <c r="F32" s="477"/>
      <c r="G32" s="99"/>
      <c r="H32" s="99"/>
      <c r="I32" s="99"/>
      <c r="J32" s="100"/>
    </row>
    <row r="33" spans="1:16" ht="41" customHeight="1">
      <c r="A33" s="288" t="s">
        <v>13</v>
      </c>
      <c r="B33" s="477" t="s">
        <v>562</v>
      </c>
      <c r="C33" s="477"/>
      <c r="D33" s="477"/>
      <c r="E33" s="477"/>
      <c r="F33" s="477"/>
      <c r="G33" s="94"/>
      <c r="H33" s="94"/>
      <c r="I33" s="94"/>
      <c r="J33" s="95"/>
    </row>
    <row r="34" spans="1:16">
      <c r="B34" s="296"/>
      <c r="C34" s="296"/>
      <c r="D34" s="296"/>
      <c r="E34" s="296"/>
      <c r="F34" s="296"/>
    </row>
    <row r="35" spans="1:16">
      <c r="A35" s="50"/>
      <c r="B35" s="296"/>
      <c r="D35" s="296"/>
      <c r="E35" s="296"/>
      <c r="F35" s="296"/>
      <c r="G35" s="175"/>
      <c r="H35" s="175"/>
      <c r="I35" s="175"/>
      <c r="J35" s="175"/>
    </row>
    <row r="36" spans="1:16">
      <c r="A36" s="482"/>
      <c r="B36" s="482"/>
      <c r="C36" s="482"/>
      <c r="D36" s="482"/>
      <c r="E36" s="482"/>
      <c r="F36" s="482"/>
      <c r="G36" s="482"/>
      <c r="H36" s="482"/>
      <c r="I36" s="482"/>
      <c r="J36" s="482"/>
    </row>
    <row r="37" spans="1:16">
      <c r="A37" s="291"/>
      <c r="B37" s="291"/>
      <c r="C37" s="291"/>
      <c r="D37" s="291"/>
      <c r="E37" s="291"/>
      <c r="F37" s="291"/>
      <c r="G37" s="291"/>
      <c r="H37" s="291"/>
      <c r="I37" s="291"/>
      <c r="J37" s="291"/>
    </row>
    <row r="38" spans="1:16">
      <c r="A38" s="476"/>
      <c r="B38" s="476"/>
      <c r="C38" s="476"/>
      <c r="D38" s="476"/>
      <c r="E38" s="476"/>
      <c r="F38" s="476"/>
      <c r="G38" s="476"/>
      <c r="H38" s="476"/>
      <c r="I38" s="476"/>
      <c r="J38" s="476"/>
    </row>
    <row r="39" spans="1:16">
      <c r="B39" s="50"/>
      <c r="D39" s="50"/>
      <c r="E39" s="50"/>
      <c r="F39" s="50"/>
      <c r="G39" s="50"/>
      <c r="H39" s="50"/>
      <c r="I39" s="50"/>
      <c r="J39" s="50"/>
    </row>
    <row r="40" spans="1:16">
      <c r="A40" s="472"/>
      <c r="B40" s="466"/>
      <c r="C40" s="466"/>
      <c r="D40" s="466"/>
      <c r="E40" s="466"/>
      <c r="F40" s="473"/>
      <c r="G40" s="466"/>
      <c r="H40" s="466"/>
      <c r="I40" s="466"/>
      <c r="J40" s="466"/>
    </row>
    <row r="41" spans="1:16">
      <c r="A41" s="472"/>
      <c r="B41" s="466"/>
      <c r="C41" s="466"/>
      <c r="D41" s="466"/>
      <c r="E41" s="466"/>
      <c r="F41" s="473"/>
      <c r="G41" s="301"/>
      <c r="H41" s="301"/>
      <c r="I41" s="301"/>
      <c r="J41" s="301"/>
      <c r="K41" s="302"/>
      <c r="L41" s="302"/>
      <c r="M41" s="302"/>
      <c r="N41" s="302"/>
      <c r="O41" s="153"/>
    </row>
    <row r="42" spans="1:16">
      <c r="A42" s="303"/>
      <c r="B42" s="301"/>
      <c r="C42" s="301"/>
      <c r="D42" s="301"/>
      <c r="E42" s="301"/>
      <c r="F42" s="301"/>
      <c r="G42" s="301"/>
      <c r="H42" s="301"/>
      <c r="I42" s="301"/>
      <c r="J42" s="301"/>
    </row>
    <row r="43" spans="1:16">
      <c r="A43" s="467"/>
      <c r="B43" s="467"/>
      <c r="C43" s="467"/>
      <c r="D43" s="467"/>
      <c r="E43" s="467"/>
      <c r="F43" s="467"/>
      <c r="G43" s="467"/>
      <c r="H43" s="467"/>
      <c r="I43" s="467"/>
      <c r="J43" s="467"/>
    </row>
    <row r="44" spans="1:16">
      <c r="A44" s="304"/>
      <c r="B44" s="303"/>
      <c r="C44" s="305"/>
      <c r="D44" s="305"/>
      <c r="E44" s="305"/>
      <c r="F44" s="305"/>
      <c r="G44" s="306"/>
      <c r="H44" s="306"/>
      <c r="I44" s="306"/>
      <c r="J44" s="306"/>
      <c r="K44" s="153"/>
      <c r="L44" s="153"/>
      <c r="M44" s="153"/>
      <c r="N44" s="153"/>
      <c r="O44" s="153"/>
      <c r="P44" s="153"/>
    </row>
    <row r="45" spans="1:16">
      <c r="A45" s="304"/>
      <c r="B45" s="303"/>
      <c r="C45" s="305"/>
      <c r="D45" s="305"/>
      <c r="E45" s="305"/>
      <c r="F45" s="305"/>
      <c r="G45" s="306"/>
      <c r="H45" s="306"/>
      <c r="I45" s="306"/>
      <c r="J45" s="306"/>
      <c r="K45" s="153"/>
      <c r="L45" s="153"/>
      <c r="M45" s="153"/>
      <c r="N45" s="153"/>
      <c r="O45" s="153"/>
      <c r="P45" s="153"/>
    </row>
    <row r="46" spans="1:16">
      <c r="A46" s="307"/>
      <c r="B46" s="303"/>
      <c r="C46" s="305"/>
      <c r="D46" s="305"/>
      <c r="E46" s="305"/>
      <c r="F46" s="305"/>
      <c r="G46" s="305"/>
      <c r="H46" s="305"/>
      <c r="I46" s="305"/>
      <c r="J46" s="305"/>
      <c r="K46" s="153"/>
      <c r="L46" s="153"/>
      <c r="M46" s="153"/>
      <c r="N46" s="153"/>
      <c r="O46" s="153"/>
      <c r="P46" s="153"/>
    </row>
    <row r="47" spans="1:16">
      <c r="A47" s="304"/>
      <c r="B47" s="303"/>
      <c r="C47" s="305"/>
      <c r="D47" s="305"/>
      <c r="E47" s="305"/>
      <c r="F47" s="305"/>
      <c r="G47" s="306"/>
      <c r="H47" s="306"/>
      <c r="I47" s="306"/>
      <c r="J47" s="306"/>
      <c r="K47" s="171"/>
      <c r="L47" s="171"/>
      <c r="M47" s="171"/>
      <c r="N47" s="171"/>
      <c r="O47" s="153"/>
      <c r="P47" s="153"/>
    </row>
    <row r="48" spans="1:16">
      <c r="A48" s="304"/>
      <c r="B48" s="303"/>
      <c r="C48" s="305"/>
      <c r="D48" s="305"/>
      <c r="E48" s="305"/>
      <c r="F48" s="305"/>
      <c r="G48" s="306"/>
      <c r="H48" s="306"/>
      <c r="I48" s="306"/>
      <c r="J48" s="306"/>
      <c r="K48" s="171"/>
      <c r="L48" s="171"/>
      <c r="M48" s="171"/>
      <c r="N48" s="171"/>
      <c r="O48" s="153"/>
      <c r="P48" s="153"/>
    </row>
    <row r="49" spans="1:17">
      <c r="A49" s="304"/>
      <c r="B49" s="303"/>
      <c r="C49" s="305"/>
      <c r="D49" s="305"/>
      <c r="E49" s="305"/>
      <c r="F49" s="305"/>
      <c r="G49" s="306"/>
      <c r="H49" s="306"/>
      <c r="I49" s="306"/>
      <c r="J49" s="306"/>
      <c r="K49" s="171"/>
      <c r="L49" s="171"/>
      <c r="M49" s="171"/>
      <c r="N49" s="171"/>
      <c r="O49" s="153"/>
      <c r="P49" s="153"/>
    </row>
    <row r="50" spans="1:17">
      <c r="A50" s="308"/>
      <c r="B50" s="303"/>
      <c r="C50" s="305"/>
      <c r="D50" s="305"/>
      <c r="E50" s="305"/>
      <c r="F50" s="305"/>
      <c r="G50" s="305"/>
      <c r="H50" s="305"/>
      <c r="I50" s="305"/>
      <c r="J50" s="305"/>
      <c r="K50" s="153"/>
      <c r="L50" s="153"/>
      <c r="M50" s="153"/>
      <c r="N50" s="153"/>
      <c r="O50" s="153"/>
      <c r="P50" s="153"/>
    </row>
    <row r="51" spans="1:17">
      <c r="A51" s="308"/>
      <c r="B51" s="303"/>
      <c r="C51" s="305"/>
      <c r="D51" s="305"/>
      <c r="E51" s="305"/>
      <c r="F51" s="305"/>
      <c r="G51" s="306"/>
      <c r="H51" s="306"/>
      <c r="I51" s="306"/>
      <c r="J51" s="306"/>
      <c r="L51" s="153"/>
      <c r="M51" s="153"/>
      <c r="N51" s="153"/>
      <c r="O51" s="153"/>
      <c r="P51" s="153"/>
    </row>
    <row r="52" spans="1:17">
      <c r="A52" s="309"/>
      <c r="B52" s="303"/>
      <c r="C52" s="310"/>
      <c r="D52" s="310"/>
      <c r="E52" s="310"/>
      <c r="F52" s="310"/>
      <c r="G52" s="311"/>
      <c r="H52" s="311"/>
      <c r="I52" s="311"/>
      <c r="J52" s="311"/>
      <c r="L52" s="153"/>
      <c r="M52" s="153"/>
      <c r="N52" s="153"/>
      <c r="O52" s="153"/>
      <c r="P52" s="153"/>
    </row>
    <row r="53" spans="1:17">
      <c r="A53" s="309"/>
      <c r="B53" s="303"/>
      <c r="C53" s="305"/>
      <c r="D53" s="305"/>
      <c r="E53" s="305"/>
      <c r="F53" s="305"/>
      <c r="G53" s="306"/>
      <c r="H53" s="306"/>
      <c r="I53" s="306"/>
      <c r="J53" s="306"/>
      <c r="L53" s="153"/>
      <c r="M53" s="153"/>
      <c r="N53" s="153"/>
      <c r="O53" s="153"/>
      <c r="P53" s="153"/>
    </row>
    <row r="54" spans="1:17">
      <c r="A54" s="304"/>
      <c r="B54" s="303"/>
      <c r="C54" s="305"/>
      <c r="D54" s="305"/>
      <c r="E54" s="305"/>
      <c r="F54" s="305"/>
      <c r="G54" s="306"/>
      <c r="H54" s="306"/>
      <c r="I54" s="306"/>
      <c r="J54" s="306"/>
      <c r="O54" s="153"/>
      <c r="P54" s="153"/>
    </row>
    <row r="55" spans="1:17">
      <c r="A55" s="308"/>
      <c r="B55" s="303"/>
      <c r="C55" s="305"/>
      <c r="D55" s="305"/>
      <c r="E55" s="305"/>
      <c r="F55" s="305"/>
      <c r="G55" s="305"/>
      <c r="H55" s="305"/>
      <c r="I55" s="305"/>
      <c r="J55" s="305"/>
      <c r="K55" s="153"/>
      <c r="L55" s="153"/>
      <c r="M55" s="153"/>
      <c r="N55" s="153"/>
      <c r="O55" s="153"/>
      <c r="P55" s="153"/>
    </row>
    <row r="56" spans="1:17">
      <c r="A56" s="309"/>
      <c r="B56" s="303"/>
      <c r="C56" s="305"/>
      <c r="D56" s="305"/>
      <c r="E56" s="305"/>
      <c r="F56" s="305"/>
      <c r="G56" s="305"/>
      <c r="H56" s="305"/>
      <c r="I56" s="305"/>
      <c r="J56" s="305"/>
      <c r="K56" s="153"/>
      <c r="L56" s="153"/>
      <c r="M56" s="153"/>
      <c r="N56" s="153"/>
      <c r="O56" s="153"/>
      <c r="P56" s="153"/>
    </row>
    <row r="57" spans="1:17">
      <c r="A57" s="308"/>
      <c r="B57" s="312"/>
      <c r="C57" s="159"/>
      <c r="D57" s="159"/>
      <c r="E57" s="159"/>
      <c r="F57" s="159"/>
      <c r="G57" s="159"/>
      <c r="H57" s="159"/>
      <c r="I57" s="159"/>
      <c r="J57" s="159"/>
      <c r="K57" s="153"/>
      <c r="L57" s="153"/>
      <c r="M57" s="153"/>
      <c r="N57" s="153"/>
      <c r="O57" s="153"/>
      <c r="P57" s="153"/>
    </row>
    <row r="58" spans="1:17">
      <c r="A58" s="309"/>
      <c r="B58" s="303"/>
      <c r="C58" s="313"/>
      <c r="D58" s="313"/>
      <c r="E58" s="313"/>
      <c r="F58" s="313"/>
      <c r="G58" s="313"/>
      <c r="H58" s="313"/>
      <c r="I58" s="313"/>
      <c r="J58" s="313"/>
      <c r="L58" s="153"/>
      <c r="M58" s="153"/>
      <c r="N58" s="153"/>
      <c r="O58" s="153"/>
      <c r="P58" s="153"/>
    </row>
    <row r="59" spans="1:17">
      <c r="A59" s="468"/>
      <c r="B59" s="468"/>
      <c r="C59" s="468"/>
      <c r="D59" s="468"/>
      <c r="E59" s="468"/>
      <c r="F59" s="468"/>
      <c r="G59" s="468"/>
      <c r="H59" s="468"/>
      <c r="I59" s="468"/>
      <c r="J59" s="468"/>
      <c r="L59" s="153"/>
      <c r="M59" s="153"/>
      <c r="N59" s="153"/>
      <c r="O59" s="153"/>
      <c r="P59" s="153"/>
    </row>
    <row r="60" spans="1:17">
      <c r="A60" s="314"/>
      <c r="B60" s="303"/>
      <c r="C60" s="305"/>
      <c r="D60" s="305"/>
      <c r="E60" s="305"/>
      <c r="F60" s="305"/>
      <c r="G60" s="306"/>
      <c r="H60" s="306"/>
      <c r="I60" s="306"/>
      <c r="J60" s="306"/>
      <c r="L60" s="153"/>
      <c r="M60" s="153"/>
      <c r="N60" s="153"/>
      <c r="O60" s="153"/>
      <c r="P60" s="153"/>
      <c r="Q60" s="306"/>
    </row>
    <row r="61" spans="1:17">
      <c r="A61" s="315"/>
      <c r="B61" s="303"/>
      <c r="C61" s="305"/>
      <c r="D61" s="305"/>
      <c r="E61" s="305"/>
      <c r="F61" s="305"/>
      <c r="G61" s="305"/>
      <c r="H61" s="305"/>
      <c r="I61" s="305"/>
      <c r="J61" s="305"/>
      <c r="L61" s="153"/>
      <c r="M61" s="153"/>
      <c r="N61" s="153"/>
      <c r="O61" s="153"/>
      <c r="P61" s="153"/>
    </row>
    <row r="62" spans="1:17">
      <c r="A62" s="315"/>
      <c r="B62" s="303"/>
      <c r="C62" s="305"/>
      <c r="D62" s="305"/>
      <c r="E62" s="305"/>
      <c r="F62" s="305"/>
      <c r="G62" s="306"/>
      <c r="H62" s="306"/>
      <c r="I62" s="306"/>
      <c r="J62" s="306"/>
      <c r="L62" s="153"/>
      <c r="M62" s="153"/>
      <c r="N62" s="153"/>
      <c r="O62" s="153"/>
      <c r="P62" s="153"/>
    </row>
    <row r="63" spans="1:17">
      <c r="A63" s="314"/>
      <c r="B63" s="303"/>
      <c r="C63" s="305"/>
      <c r="D63" s="305"/>
      <c r="E63" s="305"/>
      <c r="F63" s="305"/>
      <c r="G63" s="306"/>
      <c r="H63" s="306"/>
      <c r="I63" s="306"/>
      <c r="J63" s="306"/>
      <c r="L63" s="153"/>
      <c r="M63" s="153"/>
      <c r="N63" s="153"/>
      <c r="O63" s="153"/>
      <c r="P63" s="153"/>
    </row>
    <row r="64" spans="1:17">
      <c r="A64" s="314"/>
      <c r="B64" s="303"/>
      <c r="C64" s="305"/>
      <c r="D64" s="305"/>
      <c r="E64" s="305"/>
      <c r="F64" s="305"/>
      <c r="G64" s="306"/>
      <c r="H64" s="306"/>
      <c r="I64" s="306"/>
      <c r="J64" s="306"/>
      <c r="L64" s="153"/>
      <c r="M64" s="153"/>
      <c r="N64" s="153"/>
      <c r="O64" s="153"/>
      <c r="P64" s="153"/>
    </row>
    <row r="65" spans="1:16">
      <c r="A65" s="316"/>
      <c r="B65" s="303"/>
      <c r="C65" s="305"/>
      <c r="D65" s="305"/>
      <c r="E65" s="305"/>
      <c r="F65" s="305"/>
      <c r="G65" s="305"/>
      <c r="H65" s="305"/>
      <c r="I65" s="305"/>
      <c r="J65" s="305"/>
      <c r="L65" s="153"/>
      <c r="M65" s="153"/>
      <c r="N65" s="153"/>
      <c r="O65" s="153"/>
      <c r="P65" s="153"/>
    </row>
    <row r="66" spans="1:16">
      <c r="A66" s="468"/>
      <c r="B66" s="468"/>
      <c r="C66" s="468"/>
      <c r="D66" s="468"/>
      <c r="E66" s="468"/>
      <c r="F66" s="468"/>
      <c r="G66" s="468"/>
      <c r="H66" s="468"/>
      <c r="I66" s="468"/>
      <c r="J66" s="468"/>
      <c r="L66" s="153"/>
      <c r="M66" s="153"/>
      <c r="N66" s="153"/>
      <c r="O66" s="153"/>
      <c r="P66" s="153"/>
    </row>
    <row r="67" spans="1:16">
      <c r="A67" s="316"/>
      <c r="B67" s="303"/>
      <c r="C67" s="317"/>
      <c r="D67" s="317"/>
      <c r="E67" s="317"/>
      <c r="F67" s="317"/>
      <c r="G67" s="317"/>
      <c r="H67" s="317"/>
      <c r="I67" s="317"/>
      <c r="J67" s="317"/>
      <c r="L67" s="153"/>
      <c r="M67" s="153"/>
      <c r="N67" s="153"/>
      <c r="O67" s="153"/>
      <c r="P67" s="153"/>
    </row>
    <row r="68" spans="1:16">
      <c r="A68" s="314"/>
      <c r="B68" s="303"/>
      <c r="C68" s="317"/>
      <c r="D68" s="317"/>
      <c r="E68" s="317"/>
      <c r="F68" s="317"/>
      <c r="G68" s="318"/>
      <c r="H68" s="318"/>
      <c r="I68" s="318"/>
      <c r="J68" s="318"/>
      <c r="L68" s="153"/>
      <c r="M68" s="153"/>
      <c r="N68" s="153"/>
      <c r="O68" s="153"/>
      <c r="P68" s="153"/>
    </row>
    <row r="69" spans="1:16">
      <c r="A69" s="314"/>
      <c r="B69" s="303"/>
      <c r="C69" s="317"/>
      <c r="D69" s="317"/>
      <c r="E69" s="317"/>
      <c r="F69" s="317"/>
      <c r="G69" s="318"/>
      <c r="H69" s="318"/>
      <c r="I69" s="318"/>
      <c r="J69" s="318"/>
      <c r="L69" s="153"/>
      <c r="M69" s="153"/>
      <c r="N69" s="153"/>
      <c r="O69" s="153"/>
      <c r="P69" s="153"/>
    </row>
    <row r="70" spans="1:16">
      <c r="A70" s="314"/>
      <c r="B70" s="303"/>
      <c r="C70" s="317"/>
      <c r="D70" s="317"/>
      <c r="E70" s="317"/>
      <c r="F70" s="317"/>
      <c r="G70" s="318"/>
      <c r="H70" s="318"/>
      <c r="I70" s="318"/>
      <c r="J70" s="318"/>
      <c r="L70" s="153"/>
      <c r="M70" s="153"/>
      <c r="N70" s="153"/>
      <c r="O70" s="153"/>
      <c r="P70" s="153"/>
    </row>
    <row r="71" spans="1:16">
      <c r="A71" s="314"/>
      <c r="B71" s="303"/>
      <c r="C71" s="317"/>
      <c r="D71" s="317"/>
      <c r="E71" s="317"/>
      <c r="F71" s="317"/>
      <c r="G71" s="318"/>
      <c r="H71" s="318"/>
      <c r="I71" s="318"/>
      <c r="J71" s="318"/>
      <c r="L71" s="153"/>
      <c r="M71" s="153"/>
      <c r="N71" s="153"/>
      <c r="O71" s="153"/>
      <c r="P71" s="153"/>
    </row>
    <row r="72" spans="1:16">
      <c r="A72" s="316"/>
      <c r="B72" s="303"/>
      <c r="C72" s="317"/>
      <c r="D72" s="317"/>
      <c r="E72" s="317"/>
      <c r="F72" s="317"/>
      <c r="G72" s="317"/>
      <c r="H72" s="317"/>
      <c r="I72" s="317"/>
      <c r="J72" s="317"/>
      <c r="L72" s="153"/>
      <c r="M72" s="153"/>
      <c r="N72" s="153"/>
      <c r="O72" s="153"/>
      <c r="P72" s="153"/>
    </row>
    <row r="73" spans="1:16">
      <c r="A73" s="469"/>
      <c r="B73" s="470"/>
      <c r="C73" s="470"/>
      <c r="D73" s="470"/>
      <c r="E73" s="470"/>
      <c r="F73" s="470"/>
      <c r="G73" s="470"/>
      <c r="H73" s="470"/>
      <c r="I73" s="470"/>
      <c r="J73" s="470"/>
      <c r="L73" s="153"/>
      <c r="M73" s="153"/>
      <c r="N73" s="153"/>
      <c r="O73" s="153"/>
      <c r="P73" s="153"/>
    </row>
    <row r="74" spans="1:16">
      <c r="A74" s="314"/>
      <c r="B74" s="303"/>
      <c r="C74" s="305"/>
      <c r="D74" s="305"/>
      <c r="E74" s="305"/>
      <c r="F74" s="305"/>
      <c r="G74" s="306"/>
      <c r="H74" s="306"/>
      <c r="I74" s="306"/>
      <c r="J74" s="306"/>
      <c r="K74" s="188"/>
      <c r="L74" s="171"/>
      <c r="M74" s="171"/>
      <c r="N74" s="171"/>
      <c r="O74" s="153"/>
      <c r="P74" s="153"/>
    </row>
    <row r="75" spans="1:16">
      <c r="A75" s="471"/>
      <c r="B75" s="471"/>
      <c r="C75" s="471"/>
      <c r="D75" s="471"/>
      <c r="E75" s="471"/>
      <c r="F75" s="471"/>
      <c r="G75" s="471"/>
      <c r="H75" s="471"/>
      <c r="I75" s="471"/>
      <c r="J75" s="471"/>
      <c r="L75" s="153"/>
      <c r="M75" s="153"/>
      <c r="N75" s="153"/>
      <c r="O75" s="153"/>
      <c r="P75" s="153"/>
    </row>
    <row r="76" spans="1:16">
      <c r="A76" s="314"/>
      <c r="B76" s="303"/>
      <c r="C76" s="310"/>
      <c r="D76" s="310"/>
      <c r="E76" s="310"/>
      <c r="F76" s="310"/>
      <c r="G76" s="319"/>
      <c r="H76" s="319"/>
      <c r="I76" s="319"/>
      <c r="J76" s="319"/>
      <c r="L76" s="153"/>
      <c r="M76" s="153"/>
      <c r="N76" s="153"/>
      <c r="O76" s="153"/>
      <c r="P76" s="153"/>
    </row>
    <row r="77" spans="1:16">
      <c r="A77" s="314"/>
      <c r="B77" s="303"/>
      <c r="C77" s="310"/>
      <c r="D77" s="310"/>
      <c r="E77" s="310"/>
      <c r="F77" s="310"/>
      <c r="G77" s="319"/>
      <c r="H77" s="319"/>
      <c r="I77" s="319"/>
      <c r="J77" s="319"/>
    </row>
    <row r="78" spans="1:16">
      <c r="A78" s="314"/>
      <c r="B78" s="303"/>
      <c r="C78" s="310"/>
      <c r="D78" s="310"/>
      <c r="E78" s="310"/>
      <c r="F78" s="310"/>
      <c r="G78" s="319"/>
      <c r="H78" s="319"/>
      <c r="I78" s="319"/>
      <c r="J78" s="319"/>
    </row>
    <row r="79" spans="1:16">
      <c r="A79" s="468"/>
      <c r="B79" s="468"/>
      <c r="C79" s="468"/>
      <c r="D79" s="468"/>
      <c r="E79" s="468"/>
      <c r="F79" s="468"/>
      <c r="G79" s="468"/>
      <c r="H79" s="468"/>
      <c r="I79" s="468"/>
      <c r="J79" s="468"/>
    </row>
    <row r="80" spans="1:16">
      <c r="A80" s="314"/>
      <c r="B80" s="303"/>
      <c r="C80" s="318"/>
      <c r="D80" s="318"/>
      <c r="E80" s="305"/>
      <c r="F80" s="306"/>
      <c r="G80" s="320"/>
      <c r="H80" s="320"/>
      <c r="I80" s="320"/>
      <c r="J80" s="320"/>
    </row>
    <row r="81" spans="1:10">
      <c r="A81" s="314"/>
      <c r="B81" s="303"/>
      <c r="C81" s="318"/>
      <c r="D81" s="318"/>
      <c r="E81" s="306"/>
      <c r="F81" s="306"/>
      <c r="G81" s="320"/>
      <c r="H81" s="320"/>
      <c r="I81" s="320"/>
      <c r="J81" s="320"/>
    </row>
    <row r="82" spans="1:10">
      <c r="A82" s="314"/>
      <c r="B82" s="303"/>
      <c r="C82" s="318"/>
      <c r="D82" s="318"/>
      <c r="E82" s="306"/>
      <c r="F82" s="306"/>
      <c r="G82" s="320"/>
      <c r="H82" s="320"/>
      <c r="I82" s="320"/>
      <c r="J82" s="320"/>
    </row>
    <row r="83" spans="1:10" s="297" customFormat="1">
      <c r="A83" s="316"/>
      <c r="B83" s="303"/>
      <c r="C83" s="318"/>
      <c r="D83" s="318"/>
      <c r="E83" s="306"/>
      <c r="F83" s="306"/>
      <c r="G83" s="320"/>
      <c r="H83" s="320"/>
      <c r="I83" s="320"/>
      <c r="J83" s="320"/>
    </row>
    <row r="84" spans="1:10">
      <c r="A84" s="314"/>
      <c r="B84" s="303"/>
      <c r="C84" s="318"/>
      <c r="D84" s="318"/>
      <c r="E84" s="306"/>
      <c r="F84" s="306"/>
      <c r="G84" s="320"/>
      <c r="H84" s="320"/>
      <c r="I84" s="320"/>
      <c r="J84" s="320"/>
    </row>
    <row r="85" spans="1:10">
      <c r="A85" s="314"/>
      <c r="B85" s="303"/>
      <c r="C85" s="318"/>
      <c r="D85" s="318"/>
      <c r="E85" s="306"/>
      <c r="F85" s="306"/>
      <c r="G85" s="320"/>
      <c r="H85" s="320"/>
      <c r="I85" s="320"/>
      <c r="J85" s="320"/>
    </row>
    <row r="86" spans="1:10" s="297" customFormat="1">
      <c r="A86" s="316"/>
      <c r="B86" s="303"/>
      <c r="C86" s="317"/>
      <c r="D86" s="317"/>
      <c r="E86" s="305"/>
      <c r="F86" s="305"/>
      <c r="G86" s="320"/>
      <c r="H86" s="320"/>
      <c r="I86" s="320"/>
      <c r="J86" s="320"/>
    </row>
    <row r="87" spans="1:10">
      <c r="A87" s="314"/>
      <c r="B87" s="303"/>
      <c r="C87" s="321"/>
      <c r="D87" s="321"/>
      <c r="E87" s="306"/>
      <c r="F87" s="306"/>
      <c r="G87" s="320"/>
      <c r="H87" s="320"/>
      <c r="I87" s="320"/>
      <c r="J87" s="320"/>
    </row>
    <row r="88" spans="1:10">
      <c r="A88" s="314"/>
      <c r="B88" s="303"/>
      <c r="C88" s="321"/>
      <c r="D88" s="321"/>
      <c r="E88" s="306"/>
      <c r="F88" s="306"/>
      <c r="G88" s="320"/>
      <c r="H88" s="320"/>
      <c r="I88" s="320"/>
      <c r="J88" s="320"/>
    </row>
    <row r="89" spans="1:10" s="297" customFormat="1">
      <c r="A89" s="316"/>
      <c r="B89" s="303"/>
      <c r="C89" s="318"/>
      <c r="D89" s="318"/>
      <c r="E89" s="305"/>
      <c r="F89" s="305"/>
      <c r="G89" s="320"/>
      <c r="H89" s="320"/>
      <c r="I89" s="320"/>
      <c r="J89" s="320"/>
    </row>
    <row r="90" spans="1:10" s="297" customFormat="1">
      <c r="A90" s="49"/>
      <c r="B90" s="292"/>
      <c r="C90" s="106"/>
      <c r="D90" s="107"/>
      <c r="E90" s="107"/>
      <c r="F90" s="107"/>
      <c r="G90" s="108"/>
      <c r="H90" s="108"/>
      <c r="I90" s="108"/>
      <c r="J90" s="108"/>
    </row>
    <row r="91" spans="1:10">
      <c r="A91" s="110"/>
      <c r="B91" s="111"/>
      <c r="C91" s="195"/>
      <c r="D91" s="196"/>
      <c r="E91" s="196"/>
      <c r="F91" s="196"/>
      <c r="G91" s="112"/>
      <c r="H91" s="474"/>
      <c r="I91" s="474"/>
      <c r="J91" s="474"/>
    </row>
    <row r="92" spans="1:10">
      <c r="A92" s="292"/>
      <c r="B92" s="293"/>
      <c r="C92" s="475"/>
      <c r="D92" s="475"/>
      <c r="E92" s="475"/>
      <c r="F92" s="475"/>
      <c r="G92" s="295"/>
      <c r="H92" s="475"/>
      <c r="I92" s="475"/>
      <c r="J92" s="475"/>
    </row>
    <row r="93" spans="1:10" ht="20.5">
      <c r="A93" s="155"/>
      <c r="B93" s="292"/>
      <c r="C93" s="86"/>
      <c r="D93" s="86"/>
      <c r="E93" s="86"/>
      <c r="F93" s="109"/>
      <c r="G93" s="465"/>
      <c r="H93" s="465"/>
    </row>
    <row r="94" spans="1:10" ht="20.5">
      <c r="A94" s="110"/>
      <c r="B94" s="111"/>
      <c r="C94" s="465"/>
      <c r="D94" s="465"/>
      <c r="E94" s="465"/>
      <c r="F94" s="112"/>
      <c r="G94" s="293"/>
      <c r="H94" s="293"/>
    </row>
    <row r="95" spans="1:10">
      <c r="A95" s="38"/>
    </row>
    <row r="96" spans="1:10">
      <c r="A96" s="110"/>
    </row>
    <row r="97" spans="1:10" s="23" customFormat="1">
      <c r="A97" s="296"/>
      <c r="G97" s="296"/>
      <c r="H97" s="296"/>
      <c r="I97" s="296"/>
      <c r="J97" s="296"/>
    </row>
    <row r="98" spans="1:10" s="23" customFormat="1">
      <c r="A98" s="38"/>
      <c r="G98" s="296"/>
      <c r="H98" s="296"/>
      <c r="I98" s="296"/>
      <c r="J98" s="296"/>
    </row>
    <row r="99" spans="1:10" s="186" customFormat="1" ht="20">
      <c r="A99" s="185"/>
      <c r="D99" s="206"/>
      <c r="E99" s="206"/>
      <c r="F99" s="206"/>
      <c r="G99" s="187"/>
      <c r="H99" s="187"/>
      <c r="I99" s="187"/>
      <c r="J99" s="187"/>
    </row>
    <row r="100" spans="1:10" s="23" customFormat="1">
      <c r="A100" s="38"/>
      <c r="G100" s="296"/>
      <c r="H100" s="296"/>
      <c r="I100" s="296"/>
      <c r="J100" s="296"/>
    </row>
    <row r="101" spans="1:10" s="23" customFormat="1">
      <c r="A101" s="38"/>
      <c r="E101" s="187"/>
      <c r="G101" s="187"/>
      <c r="H101" s="187"/>
      <c r="I101" s="187"/>
      <c r="J101" s="187"/>
    </row>
    <row r="102" spans="1:10" s="23" customFormat="1">
      <c r="A102" s="38"/>
      <c r="G102" s="296"/>
      <c r="H102" s="296"/>
      <c r="I102" s="296"/>
      <c r="J102" s="296"/>
    </row>
    <row r="103" spans="1:10" s="23" customFormat="1" hidden="1" outlineLevel="1">
      <c r="A103" s="38"/>
      <c r="G103" s="296"/>
      <c r="H103" s="296"/>
      <c r="I103" s="296"/>
      <c r="J103" s="296"/>
    </row>
    <row r="104" spans="1:10" s="23" customFormat="1" hidden="1" outlineLevel="1">
      <c r="A104" s="38"/>
      <c r="G104" s="296"/>
      <c r="H104" s="296"/>
      <c r="I104" s="296"/>
      <c r="J104" s="296"/>
    </row>
    <row r="105" spans="1:10" s="23" customFormat="1" hidden="1" outlineLevel="1">
      <c r="A105" s="38"/>
      <c r="G105" s="296"/>
      <c r="H105" s="296"/>
      <c r="I105" s="296"/>
      <c r="J105" s="296"/>
    </row>
    <row r="106" spans="1:10" s="23" customFormat="1" hidden="1" outlineLevel="1">
      <c r="A106" s="38"/>
      <c r="G106" s="171"/>
      <c r="H106" s="171"/>
      <c r="I106" s="171"/>
      <c r="J106" s="171"/>
    </row>
    <row r="107" spans="1:10" s="23" customFormat="1" hidden="1" outlineLevel="1">
      <c r="A107" s="38"/>
      <c r="G107" s="171"/>
      <c r="H107" s="171"/>
      <c r="I107" s="171"/>
      <c r="J107" s="171"/>
    </row>
    <row r="108" spans="1:10" s="23" customFormat="1" hidden="1" outlineLevel="1">
      <c r="A108" s="38"/>
      <c r="G108" s="171"/>
      <c r="H108" s="171"/>
      <c r="I108" s="171"/>
      <c r="J108" s="171"/>
    </row>
    <row r="109" spans="1:10" s="23" customFormat="1" hidden="1" outlineLevel="1">
      <c r="A109" s="38"/>
      <c r="G109" s="296"/>
      <c r="H109" s="296"/>
      <c r="I109" s="296"/>
      <c r="J109" s="296"/>
    </row>
    <row r="110" spans="1:10" s="23" customFormat="1" hidden="1" outlineLevel="1">
      <c r="A110" s="38"/>
      <c r="G110" s="191"/>
      <c r="H110" s="191"/>
      <c r="I110" s="191"/>
      <c r="J110" s="191"/>
    </row>
    <row r="111" spans="1:10" s="23" customFormat="1" hidden="1" outlineLevel="1">
      <c r="A111" s="38"/>
      <c r="G111" s="171"/>
      <c r="H111" s="171"/>
      <c r="I111" s="171"/>
      <c r="J111" s="171"/>
    </row>
    <row r="112" spans="1:10" s="23" customFormat="1" hidden="1" outlineLevel="1">
      <c r="A112" s="38"/>
      <c r="G112" s="171"/>
      <c r="H112" s="171"/>
      <c r="I112" s="171"/>
      <c r="J112" s="171"/>
    </row>
    <row r="113" spans="1:10" s="23" customFormat="1" hidden="1" outlineLevel="1">
      <c r="A113" s="38"/>
      <c r="G113" s="171"/>
      <c r="H113" s="171"/>
      <c r="I113" s="171"/>
      <c r="J113" s="171"/>
    </row>
    <row r="114" spans="1:10" s="23" customFormat="1" hidden="1" outlineLevel="1">
      <c r="A114" s="38"/>
      <c r="G114" s="171"/>
      <c r="H114" s="171"/>
      <c r="I114" s="171"/>
      <c r="J114" s="171"/>
    </row>
    <row r="115" spans="1:10" s="23" customFormat="1" hidden="1" outlineLevel="1">
      <c r="A115" s="38"/>
      <c r="G115" s="191"/>
      <c r="H115" s="191"/>
      <c r="I115" s="191"/>
      <c r="J115" s="191"/>
    </row>
    <row r="116" spans="1:10" s="23" customFormat="1" hidden="1" outlineLevel="1">
      <c r="A116" s="38"/>
      <c r="G116" s="296"/>
      <c r="H116" s="296"/>
      <c r="I116" s="296"/>
      <c r="J116" s="296"/>
    </row>
    <row r="117" spans="1:10" s="23" customFormat="1" hidden="1" outlineLevel="1">
      <c r="A117" s="38"/>
      <c r="E117" s="291"/>
      <c r="F117" s="291"/>
      <c r="G117" s="191"/>
      <c r="H117" s="191"/>
      <c r="I117" s="191"/>
      <c r="J117" s="191"/>
    </row>
    <row r="118" spans="1:10" s="23" customFormat="1" hidden="1" outlineLevel="1">
      <c r="A118" s="38"/>
      <c r="G118" s="296"/>
      <c r="H118" s="296"/>
      <c r="I118" s="296"/>
      <c r="J118" s="296"/>
    </row>
    <row r="119" spans="1:10" s="23" customFormat="1" collapsed="1">
      <c r="A119" s="295"/>
      <c r="G119" s="296"/>
      <c r="H119" s="296"/>
      <c r="I119" s="296"/>
      <c r="J119" s="296"/>
    </row>
    <row r="120" spans="1:10" s="23" customFormat="1">
      <c r="A120" s="38"/>
      <c r="G120" s="296"/>
      <c r="H120" s="296"/>
      <c r="I120" s="296"/>
      <c r="J120" s="296"/>
    </row>
    <row r="121" spans="1:10" s="23" customFormat="1">
      <c r="A121" s="38"/>
      <c r="G121" s="296"/>
      <c r="H121" s="296"/>
      <c r="I121" s="296"/>
      <c r="J121" s="296"/>
    </row>
    <row r="122" spans="1:10" s="23" customFormat="1">
      <c r="A122" s="38"/>
      <c r="G122" s="296"/>
      <c r="H122" s="296"/>
      <c r="I122" s="296"/>
      <c r="J122" s="296"/>
    </row>
    <row r="123" spans="1:10" s="23" customFormat="1">
      <c r="A123" s="38"/>
      <c r="G123" s="296"/>
      <c r="H123" s="296"/>
      <c r="I123" s="296"/>
      <c r="J123" s="296"/>
    </row>
    <row r="124" spans="1:10" s="23" customFormat="1">
      <c r="A124" s="38"/>
      <c r="G124" s="296"/>
      <c r="H124" s="296"/>
      <c r="I124" s="296"/>
      <c r="J124" s="296"/>
    </row>
    <row r="125" spans="1:10" s="23" customFormat="1">
      <c r="A125" s="38"/>
      <c r="G125" s="296"/>
      <c r="H125" s="296"/>
      <c r="I125" s="296"/>
      <c r="J125" s="296"/>
    </row>
    <row r="126" spans="1:10" s="23" customFormat="1">
      <c r="A126" s="38"/>
      <c r="G126" s="296"/>
      <c r="H126" s="296"/>
      <c r="I126" s="296"/>
      <c r="J126" s="296"/>
    </row>
    <row r="127" spans="1:10" s="23" customFormat="1">
      <c r="A127" s="38"/>
      <c r="G127" s="296"/>
      <c r="H127" s="296"/>
      <c r="I127" s="296"/>
      <c r="J127" s="296"/>
    </row>
    <row r="128" spans="1:10" s="23" customFormat="1">
      <c r="A128" s="38"/>
      <c r="G128" s="296"/>
      <c r="H128" s="296"/>
      <c r="I128" s="296"/>
      <c r="J128" s="296"/>
    </row>
    <row r="129" spans="1:10" s="23" customFormat="1">
      <c r="A129" s="38"/>
      <c r="G129" s="296"/>
      <c r="H129" s="296"/>
      <c r="I129" s="296"/>
      <c r="J129" s="296"/>
    </row>
    <row r="130" spans="1:10" s="23" customFormat="1">
      <c r="A130" s="38"/>
      <c r="G130" s="296"/>
      <c r="H130" s="296"/>
      <c r="I130" s="296"/>
      <c r="J130" s="296"/>
    </row>
    <row r="131" spans="1:10" s="23" customFormat="1">
      <c r="A131" s="38"/>
      <c r="G131" s="296"/>
      <c r="H131" s="296"/>
      <c r="I131" s="296"/>
      <c r="J131" s="296"/>
    </row>
    <row r="132" spans="1:10" s="23" customFormat="1">
      <c r="A132" s="38"/>
      <c r="G132" s="296"/>
      <c r="H132" s="296"/>
      <c r="I132" s="296"/>
      <c r="J132" s="296"/>
    </row>
    <row r="133" spans="1:10" s="23" customFormat="1">
      <c r="A133" s="38"/>
      <c r="G133" s="296"/>
      <c r="H133" s="296"/>
      <c r="I133" s="296"/>
      <c r="J133" s="296"/>
    </row>
    <row r="134" spans="1:10" s="23" customFormat="1">
      <c r="A134" s="38"/>
      <c r="G134" s="296"/>
      <c r="H134" s="296"/>
      <c r="I134" s="296"/>
      <c r="J134" s="296"/>
    </row>
    <row r="135" spans="1:10" s="23" customFormat="1">
      <c r="A135" s="38"/>
      <c r="G135" s="296"/>
      <c r="H135" s="296"/>
      <c r="I135" s="296"/>
      <c r="J135" s="296"/>
    </row>
    <row r="136" spans="1:10" s="23" customFormat="1">
      <c r="A136" s="38"/>
      <c r="G136" s="296"/>
      <c r="H136" s="296"/>
      <c r="I136" s="296"/>
      <c r="J136" s="296"/>
    </row>
    <row r="137" spans="1:10" s="23" customFormat="1">
      <c r="A137" s="38"/>
      <c r="G137" s="296"/>
      <c r="H137" s="296"/>
      <c r="I137" s="296"/>
      <c r="J137" s="296"/>
    </row>
    <row r="138" spans="1:10" s="23" customFormat="1">
      <c r="A138" s="38"/>
      <c r="G138" s="296"/>
      <c r="H138" s="296"/>
      <c r="I138" s="296"/>
      <c r="J138" s="296"/>
    </row>
    <row r="139" spans="1:10" s="23" customFormat="1">
      <c r="A139" s="38"/>
      <c r="G139" s="296"/>
      <c r="H139" s="296"/>
      <c r="I139" s="296"/>
      <c r="J139" s="296"/>
    </row>
    <row r="140" spans="1:10" s="23" customFormat="1">
      <c r="A140" s="38"/>
      <c r="G140" s="296"/>
      <c r="H140" s="296"/>
      <c r="I140" s="296"/>
      <c r="J140" s="296"/>
    </row>
    <row r="141" spans="1:10" s="23" customFormat="1">
      <c r="A141" s="38"/>
      <c r="G141" s="296"/>
      <c r="H141" s="296"/>
      <c r="I141" s="296"/>
      <c r="J141" s="296"/>
    </row>
    <row r="142" spans="1:10" s="23" customFormat="1">
      <c r="A142" s="38"/>
      <c r="G142" s="296"/>
      <c r="H142" s="296"/>
      <c r="I142" s="296"/>
      <c r="J142" s="296"/>
    </row>
    <row r="143" spans="1:10" s="23" customFormat="1">
      <c r="A143" s="38"/>
      <c r="G143" s="296"/>
      <c r="H143" s="296"/>
      <c r="I143" s="296"/>
      <c r="J143" s="296"/>
    </row>
    <row r="144" spans="1:10" s="23" customFormat="1">
      <c r="A144" s="38"/>
      <c r="G144" s="296"/>
      <c r="H144" s="296"/>
      <c r="I144" s="296"/>
      <c r="J144" s="296"/>
    </row>
    <row r="145" spans="1:10" s="23" customFormat="1">
      <c r="A145" s="38"/>
      <c r="G145" s="296"/>
      <c r="H145" s="296"/>
      <c r="I145" s="296"/>
      <c r="J145" s="296"/>
    </row>
    <row r="146" spans="1:10" s="23" customFormat="1">
      <c r="A146" s="38"/>
      <c r="G146" s="296"/>
      <c r="H146" s="296"/>
      <c r="I146" s="296"/>
      <c r="J146" s="296"/>
    </row>
    <row r="147" spans="1:10" s="23" customFormat="1">
      <c r="A147" s="38"/>
      <c r="G147" s="296"/>
      <c r="H147" s="296"/>
      <c r="I147" s="296"/>
      <c r="J147" s="296"/>
    </row>
    <row r="148" spans="1:10" s="23" customFormat="1">
      <c r="A148" s="38"/>
      <c r="G148" s="296"/>
      <c r="H148" s="296"/>
      <c r="I148" s="296"/>
      <c r="J148" s="296"/>
    </row>
    <row r="149" spans="1:10" s="23" customFormat="1">
      <c r="A149" s="38"/>
      <c r="G149" s="296"/>
      <c r="H149" s="296"/>
      <c r="I149" s="296"/>
      <c r="J149" s="296"/>
    </row>
    <row r="150" spans="1:10" s="23" customFormat="1">
      <c r="A150" s="38"/>
      <c r="G150" s="296"/>
      <c r="H150" s="296"/>
      <c r="I150" s="296"/>
      <c r="J150" s="296"/>
    </row>
    <row r="151" spans="1:10" s="23" customFormat="1">
      <c r="A151" s="38"/>
      <c r="G151" s="296"/>
      <c r="H151" s="296"/>
      <c r="I151" s="296"/>
      <c r="J151" s="296"/>
    </row>
    <row r="152" spans="1:10" s="23" customFormat="1">
      <c r="A152" s="38"/>
      <c r="G152" s="296"/>
      <c r="H152" s="296"/>
      <c r="I152" s="296"/>
      <c r="J152" s="296"/>
    </row>
    <row r="153" spans="1:10" s="23" customFormat="1">
      <c r="A153" s="38"/>
      <c r="G153" s="296"/>
      <c r="H153" s="296"/>
      <c r="I153" s="296"/>
      <c r="J153" s="296"/>
    </row>
    <row r="154" spans="1:10" s="23" customFormat="1">
      <c r="A154" s="38"/>
      <c r="G154" s="296"/>
      <c r="H154" s="296"/>
      <c r="I154" s="296"/>
      <c r="J154" s="296"/>
    </row>
    <row r="155" spans="1:10" s="23" customFormat="1">
      <c r="A155" s="38"/>
      <c r="G155" s="296"/>
      <c r="H155" s="296"/>
      <c r="I155" s="296"/>
      <c r="J155" s="296"/>
    </row>
    <row r="156" spans="1:10" s="23" customFormat="1">
      <c r="A156" s="38"/>
      <c r="G156" s="296"/>
      <c r="H156" s="296"/>
      <c r="I156" s="296"/>
      <c r="J156" s="296"/>
    </row>
    <row r="157" spans="1:10" s="23" customFormat="1">
      <c r="A157" s="38"/>
      <c r="G157" s="296"/>
      <c r="H157" s="296"/>
      <c r="I157" s="296"/>
      <c r="J157" s="296"/>
    </row>
    <row r="158" spans="1:10" s="23" customFormat="1">
      <c r="A158" s="38"/>
      <c r="G158" s="296"/>
      <c r="H158" s="296"/>
      <c r="I158" s="296"/>
      <c r="J158" s="296"/>
    </row>
    <row r="159" spans="1:10" s="23" customFormat="1">
      <c r="A159" s="38"/>
      <c r="G159" s="296"/>
      <c r="H159" s="296"/>
      <c r="I159" s="296"/>
      <c r="J159" s="296"/>
    </row>
    <row r="160" spans="1:10" s="23" customFormat="1">
      <c r="A160" s="38"/>
      <c r="G160" s="296"/>
      <c r="H160" s="296"/>
      <c r="I160" s="296"/>
      <c r="J160" s="296"/>
    </row>
    <row r="161" spans="1:10" s="23" customFormat="1">
      <c r="A161" s="38"/>
      <c r="G161" s="296"/>
      <c r="H161" s="296"/>
      <c r="I161" s="296"/>
      <c r="J161" s="296"/>
    </row>
    <row r="162" spans="1:10" s="23" customFormat="1">
      <c r="A162" s="38"/>
      <c r="G162" s="296"/>
      <c r="H162" s="296"/>
      <c r="I162" s="296"/>
      <c r="J162" s="296"/>
    </row>
    <row r="163" spans="1:10" s="23" customFormat="1">
      <c r="A163" s="38"/>
      <c r="G163" s="296"/>
      <c r="H163" s="296"/>
      <c r="I163" s="296"/>
      <c r="J163" s="296"/>
    </row>
    <row r="164" spans="1:10" s="23" customFormat="1">
      <c r="A164" s="38"/>
      <c r="G164" s="296"/>
      <c r="H164" s="296"/>
      <c r="I164" s="296"/>
      <c r="J164" s="296"/>
    </row>
    <row r="165" spans="1:10" s="23" customFormat="1">
      <c r="A165" s="38"/>
      <c r="G165" s="296"/>
      <c r="H165" s="296"/>
      <c r="I165" s="296"/>
      <c r="J165" s="296"/>
    </row>
    <row r="166" spans="1:10" s="23" customFormat="1">
      <c r="A166" s="38"/>
      <c r="G166" s="296"/>
      <c r="H166" s="296"/>
      <c r="I166" s="296"/>
      <c r="J166" s="296"/>
    </row>
    <row r="167" spans="1:10" s="23" customFormat="1">
      <c r="A167" s="38"/>
      <c r="G167" s="296"/>
      <c r="H167" s="296"/>
      <c r="I167" s="296"/>
      <c r="J167" s="296"/>
    </row>
    <row r="168" spans="1:10" s="23" customFormat="1">
      <c r="A168" s="38"/>
      <c r="G168" s="296"/>
      <c r="H168" s="296"/>
      <c r="I168" s="296"/>
      <c r="J168" s="296"/>
    </row>
    <row r="169" spans="1:10" s="23" customFormat="1">
      <c r="A169" s="38"/>
      <c r="G169" s="296"/>
      <c r="H169" s="296"/>
      <c r="I169" s="296"/>
      <c r="J169" s="296"/>
    </row>
    <row r="170" spans="1:10" s="23" customFormat="1">
      <c r="A170" s="38"/>
      <c r="G170" s="296"/>
      <c r="H170" s="296"/>
      <c r="I170" s="296"/>
      <c r="J170" s="296"/>
    </row>
    <row r="171" spans="1:10" s="23" customFormat="1">
      <c r="A171" s="38"/>
      <c r="G171" s="296"/>
      <c r="H171" s="296"/>
      <c r="I171" s="296"/>
      <c r="J171" s="296"/>
    </row>
    <row r="172" spans="1:10" s="23" customFormat="1">
      <c r="A172" s="38"/>
      <c r="G172" s="296"/>
      <c r="H172" s="296"/>
      <c r="I172" s="296"/>
      <c r="J172" s="296"/>
    </row>
    <row r="173" spans="1:10" s="23" customFormat="1">
      <c r="A173" s="38"/>
      <c r="G173" s="296"/>
      <c r="H173" s="296"/>
      <c r="I173" s="296"/>
      <c r="J173" s="296"/>
    </row>
    <row r="174" spans="1:10" s="23" customFormat="1">
      <c r="A174" s="38"/>
      <c r="G174" s="296"/>
      <c r="H174" s="296"/>
      <c r="I174" s="296"/>
      <c r="J174" s="296"/>
    </row>
    <row r="175" spans="1:10" s="23" customFormat="1">
      <c r="A175" s="38"/>
      <c r="G175" s="296"/>
      <c r="H175" s="296"/>
      <c r="I175" s="296"/>
      <c r="J175" s="296"/>
    </row>
    <row r="176" spans="1:10" s="23" customFormat="1">
      <c r="A176" s="38"/>
      <c r="G176" s="296"/>
      <c r="H176" s="296"/>
      <c r="I176" s="296"/>
      <c r="J176" s="296"/>
    </row>
    <row r="177" spans="1:10" s="23" customFormat="1">
      <c r="A177" s="38"/>
      <c r="G177" s="296"/>
      <c r="H177" s="296"/>
      <c r="I177" s="296"/>
      <c r="J177" s="296"/>
    </row>
    <row r="178" spans="1:10" s="23" customFormat="1">
      <c r="A178" s="38"/>
      <c r="G178" s="296"/>
      <c r="H178" s="296"/>
      <c r="I178" s="296"/>
      <c r="J178" s="296"/>
    </row>
    <row r="179" spans="1:10" s="23" customFormat="1">
      <c r="A179" s="38"/>
      <c r="G179" s="296"/>
      <c r="H179" s="296"/>
      <c r="I179" s="296"/>
      <c r="J179" s="296"/>
    </row>
    <row r="180" spans="1:10" s="23" customFormat="1">
      <c r="A180" s="38"/>
      <c r="G180" s="296"/>
      <c r="H180" s="296"/>
      <c r="I180" s="296"/>
      <c r="J180" s="296"/>
    </row>
    <row r="181" spans="1:10" s="23" customFormat="1">
      <c r="A181" s="38"/>
      <c r="G181" s="296"/>
      <c r="H181" s="296"/>
      <c r="I181" s="296"/>
      <c r="J181" s="296"/>
    </row>
    <row r="182" spans="1:10" s="23" customFormat="1">
      <c r="A182" s="38"/>
      <c r="G182" s="296"/>
      <c r="H182" s="296"/>
      <c r="I182" s="296"/>
      <c r="J182" s="296"/>
    </row>
    <row r="183" spans="1:10" s="23" customFormat="1">
      <c r="A183" s="38"/>
      <c r="G183" s="296"/>
      <c r="H183" s="296"/>
      <c r="I183" s="296"/>
      <c r="J183" s="296"/>
    </row>
    <row r="184" spans="1:10" s="23" customFormat="1">
      <c r="A184" s="38"/>
      <c r="G184" s="296"/>
      <c r="H184" s="296"/>
      <c r="I184" s="296"/>
      <c r="J184" s="296"/>
    </row>
    <row r="185" spans="1:10" s="23" customFormat="1">
      <c r="A185" s="38"/>
      <c r="G185" s="296"/>
      <c r="H185" s="296"/>
      <c r="I185" s="296"/>
      <c r="J185" s="296"/>
    </row>
    <row r="186" spans="1:10" s="23" customFormat="1">
      <c r="A186" s="38"/>
      <c r="G186" s="296"/>
      <c r="H186" s="296"/>
      <c r="I186" s="296"/>
      <c r="J186" s="296"/>
    </row>
    <row r="187" spans="1:10" s="23" customFormat="1">
      <c r="A187" s="38"/>
      <c r="G187" s="296"/>
      <c r="H187" s="296"/>
      <c r="I187" s="296"/>
      <c r="J187" s="296"/>
    </row>
    <row r="188" spans="1:10" s="23" customFormat="1">
      <c r="A188" s="38"/>
      <c r="G188" s="296"/>
      <c r="H188" s="296"/>
      <c r="I188" s="296"/>
      <c r="J188" s="296"/>
    </row>
    <row r="189" spans="1:10" s="23" customFormat="1">
      <c r="A189" s="38"/>
      <c r="G189" s="296"/>
      <c r="H189" s="296"/>
      <c r="I189" s="296"/>
      <c r="J189" s="296"/>
    </row>
    <row r="190" spans="1:10" s="23" customFormat="1">
      <c r="A190" s="38"/>
      <c r="G190" s="296"/>
      <c r="H190" s="296"/>
      <c r="I190" s="296"/>
      <c r="J190" s="296"/>
    </row>
    <row r="191" spans="1:10" s="23" customFormat="1">
      <c r="A191" s="38"/>
      <c r="G191" s="296"/>
      <c r="H191" s="296"/>
      <c r="I191" s="296"/>
      <c r="J191" s="296"/>
    </row>
    <row r="192" spans="1:10" s="23" customFormat="1">
      <c r="A192" s="38"/>
      <c r="G192" s="296"/>
      <c r="H192" s="296"/>
      <c r="I192" s="296"/>
      <c r="J192" s="296"/>
    </row>
    <row r="193" spans="1:10" s="23" customFormat="1">
      <c r="A193" s="38"/>
      <c r="G193" s="296"/>
      <c r="H193" s="296"/>
      <c r="I193" s="296"/>
      <c r="J193" s="296"/>
    </row>
    <row r="194" spans="1:10" s="23" customFormat="1">
      <c r="A194" s="38"/>
      <c r="G194" s="296"/>
      <c r="H194" s="296"/>
      <c r="I194" s="296"/>
      <c r="J194" s="296"/>
    </row>
    <row r="195" spans="1:10" s="23" customFormat="1">
      <c r="A195" s="38"/>
      <c r="G195" s="296"/>
      <c r="H195" s="296"/>
      <c r="I195" s="296"/>
      <c r="J195" s="296"/>
    </row>
    <row r="196" spans="1:10" s="23" customFormat="1">
      <c r="A196" s="38"/>
      <c r="G196" s="296"/>
      <c r="H196" s="296"/>
      <c r="I196" s="296"/>
      <c r="J196" s="296"/>
    </row>
    <row r="197" spans="1:10" s="23" customFormat="1">
      <c r="A197" s="38"/>
      <c r="G197" s="296"/>
      <c r="H197" s="296"/>
      <c r="I197" s="296"/>
      <c r="J197" s="296"/>
    </row>
    <row r="198" spans="1:10" s="23" customFormat="1">
      <c r="A198" s="38"/>
      <c r="G198" s="296"/>
      <c r="H198" s="296"/>
      <c r="I198" s="296"/>
      <c r="J198" s="296"/>
    </row>
    <row r="199" spans="1:10" s="23" customFormat="1">
      <c r="A199" s="38"/>
      <c r="G199" s="296"/>
      <c r="H199" s="296"/>
      <c r="I199" s="296"/>
      <c r="J199" s="296"/>
    </row>
    <row r="200" spans="1:10" s="23" customFormat="1">
      <c r="A200" s="38"/>
      <c r="G200" s="296"/>
      <c r="H200" s="296"/>
      <c r="I200" s="296"/>
      <c r="J200" s="296"/>
    </row>
    <row r="201" spans="1:10" s="23" customFormat="1">
      <c r="A201" s="38"/>
      <c r="G201" s="296"/>
      <c r="H201" s="296"/>
      <c r="I201" s="296"/>
      <c r="J201" s="296"/>
    </row>
    <row r="202" spans="1:10" s="23" customFormat="1">
      <c r="A202" s="38"/>
      <c r="G202" s="296"/>
      <c r="H202" s="296"/>
      <c r="I202" s="296"/>
      <c r="J202" s="296"/>
    </row>
    <row r="203" spans="1:10" s="23" customFormat="1">
      <c r="A203" s="38"/>
      <c r="G203" s="296"/>
      <c r="H203" s="296"/>
      <c r="I203" s="296"/>
      <c r="J203" s="296"/>
    </row>
    <row r="204" spans="1:10" s="23" customFormat="1">
      <c r="A204" s="38"/>
      <c r="G204" s="296"/>
      <c r="H204" s="296"/>
      <c r="I204" s="296"/>
      <c r="J204" s="296"/>
    </row>
    <row r="205" spans="1:10" s="23" customFormat="1">
      <c r="A205" s="38"/>
      <c r="G205" s="296"/>
      <c r="H205" s="296"/>
      <c r="I205" s="296"/>
      <c r="J205" s="296"/>
    </row>
    <row r="206" spans="1:10" s="23" customFormat="1">
      <c r="A206" s="38"/>
      <c r="G206" s="296"/>
      <c r="H206" s="296"/>
      <c r="I206" s="296"/>
      <c r="J206" s="296"/>
    </row>
    <row r="207" spans="1:10" s="23" customFormat="1">
      <c r="A207" s="38"/>
      <c r="G207" s="296"/>
      <c r="H207" s="296"/>
      <c r="I207" s="296"/>
      <c r="J207" s="296"/>
    </row>
    <row r="208" spans="1:10" s="23" customFormat="1">
      <c r="A208" s="38"/>
      <c r="G208" s="296"/>
      <c r="H208" s="296"/>
      <c r="I208" s="296"/>
      <c r="J208" s="296"/>
    </row>
    <row r="209" spans="1:10" s="23" customFormat="1">
      <c r="A209" s="38"/>
      <c r="G209" s="296"/>
      <c r="H209" s="296"/>
      <c r="I209" s="296"/>
      <c r="J209" s="296"/>
    </row>
    <row r="210" spans="1:10" s="23" customFormat="1">
      <c r="A210" s="38"/>
      <c r="G210" s="296"/>
      <c r="H210" s="296"/>
      <c r="I210" s="296"/>
      <c r="J210" s="296"/>
    </row>
    <row r="211" spans="1:10" s="23" customFormat="1">
      <c r="A211" s="38"/>
      <c r="G211" s="296"/>
      <c r="H211" s="296"/>
      <c r="I211" s="296"/>
      <c r="J211" s="296"/>
    </row>
    <row r="212" spans="1:10" s="23" customFormat="1">
      <c r="A212" s="38"/>
      <c r="G212" s="296"/>
      <c r="H212" s="296"/>
      <c r="I212" s="296"/>
      <c r="J212" s="296"/>
    </row>
    <row r="213" spans="1:10" s="23" customFormat="1">
      <c r="A213" s="38"/>
      <c r="G213" s="296"/>
      <c r="H213" s="296"/>
      <c r="I213" s="296"/>
      <c r="J213" s="296"/>
    </row>
    <row r="214" spans="1:10" s="23" customFormat="1">
      <c r="A214" s="38"/>
      <c r="G214" s="296"/>
      <c r="H214" s="296"/>
      <c r="I214" s="296"/>
      <c r="J214" s="296"/>
    </row>
    <row r="215" spans="1:10" s="23" customFormat="1">
      <c r="A215" s="38"/>
      <c r="G215" s="296"/>
      <c r="H215" s="296"/>
      <c r="I215" s="296"/>
      <c r="J215" s="296"/>
    </row>
    <row r="216" spans="1:10" s="23" customFormat="1">
      <c r="A216" s="38"/>
      <c r="G216" s="296"/>
      <c r="H216" s="296"/>
      <c r="I216" s="296"/>
      <c r="J216" s="296"/>
    </row>
    <row r="217" spans="1:10" s="23" customFormat="1">
      <c r="A217" s="38"/>
      <c r="G217" s="296"/>
      <c r="H217" s="296"/>
      <c r="I217" s="296"/>
      <c r="J217" s="296"/>
    </row>
    <row r="218" spans="1:10" s="23" customFormat="1">
      <c r="A218" s="38"/>
      <c r="G218" s="296"/>
      <c r="H218" s="296"/>
      <c r="I218" s="296"/>
      <c r="J218" s="296"/>
    </row>
    <row r="219" spans="1:10" s="23" customFormat="1">
      <c r="A219" s="38"/>
      <c r="G219" s="296"/>
      <c r="H219" s="296"/>
      <c r="I219" s="296"/>
      <c r="J219" s="296"/>
    </row>
    <row r="220" spans="1:10" s="23" customFormat="1">
      <c r="A220" s="38"/>
      <c r="G220" s="296"/>
      <c r="H220" s="296"/>
      <c r="I220" s="296"/>
      <c r="J220" s="296"/>
    </row>
    <row r="221" spans="1:10" s="23" customFormat="1">
      <c r="A221" s="38"/>
      <c r="G221" s="296"/>
      <c r="H221" s="296"/>
      <c r="I221" s="296"/>
      <c r="J221" s="296"/>
    </row>
    <row r="222" spans="1:10" s="23" customFormat="1">
      <c r="A222" s="38"/>
      <c r="G222" s="296"/>
      <c r="H222" s="296"/>
      <c r="I222" s="296"/>
      <c r="J222" s="296"/>
    </row>
    <row r="223" spans="1:10" s="23" customFormat="1">
      <c r="A223" s="38"/>
      <c r="G223" s="296"/>
      <c r="H223" s="296"/>
      <c r="I223" s="296"/>
      <c r="J223" s="296"/>
    </row>
    <row r="224" spans="1:10" s="23" customFormat="1">
      <c r="A224" s="38"/>
      <c r="G224" s="296"/>
      <c r="H224" s="296"/>
      <c r="I224" s="296"/>
      <c r="J224" s="296"/>
    </row>
    <row r="225" spans="1:10" s="23" customFormat="1">
      <c r="A225" s="38"/>
      <c r="G225" s="296"/>
      <c r="H225" s="296"/>
      <c r="I225" s="296"/>
      <c r="J225" s="296"/>
    </row>
    <row r="226" spans="1:10" s="23" customFormat="1">
      <c r="A226" s="38"/>
      <c r="G226" s="296"/>
      <c r="H226" s="296"/>
      <c r="I226" s="296"/>
      <c r="J226" s="296"/>
    </row>
    <row r="227" spans="1:10" s="23" customFormat="1">
      <c r="A227" s="38"/>
      <c r="G227" s="296"/>
      <c r="H227" s="296"/>
      <c r="I227" s="296"/>
      <c r="J227" s="296"/>
    </row>
    <row r="228" spans="1:10" s="23" customFormat="1">
      <c r="A228" s="38"/>
      <c r="G228" s="296"/>
      <c r="H228" s="296"/>
      <c r="I228" s="296"/>
      <c r="J228" s="296"/>
    </row>
    <row r="229" spans="1:10" s="23" customFormat="1">
      <c r="A229" s="38"/>
      <c r="G229" s="296"/>
      <c r="H229" s="296"/>
      <c r="I229" s="296"/>
      <c r="J229" s="296"/>
    </row>
    <row r="230" spans="1:10" s="23" customFormat="1">
      <c r="A230" s="38"/>
      <c r="G230" s="296"/>
      <c r="H230" s="296"/>
      <c r="I230" s="296"/>
      <c r="J230" s="296"/>
    </row>
    <row r="231" spans="1:10" s="23" customFormat="1">
      <c r="A231" s="38"/>
      <c r="G231" s="296"/>
      <c r="H231" s="296"/>
      <c r="I231" s="296"/>
      <c r="J231" s="296"/>
    </row>
    <row r="232" spans="1:10" s="23" customFormat="1">
      <c r="A232" s="38"/>
      <c r="G232" s="296"/>
      <c r="H232" s="296"/>
      <c r="I232" s="296"/>
      <c r="J232" s="296"/>
    </row>
    <row r="233" spans="1:10" s="23" customFormat="1">
      <c r="A233" s="38"/>
      <c r="G233" s="296"/>
      <c r="H233" s="296"/>
      <c r="I233" s="296"/>
      <c r="J233" s="296"/>
    </row>
    <row r="234" spans="1:10" s="23" customFormat="1">
      <c r="A234" s="38"/>
      <c r="G234" s="296"/>
      <c r="H234" s="296"/>
      <c r="I234" s="296"/>
      <c r="J234" s="296"/>
    </row>
    <row r="235" spans="1:10" s="23" customFormat="1">
      <c r="A235" s="38"/>
      <c r="G235" s="296"/>
      <c r="H235" s="296"/>
      <c r="I235" s="296"/>
      <c r="J235" s="296"/>
    </row>
    <row r="236" spans="1:10" s="23" customFormat="1">
      <c r="A236" s="38"/>
      <c r="G236" s="296"/>
      <c r="H236" s="296"/>
      <c r="I236" s="296"/>
      <c r="J236" s="296"/>
    </row>
    <row r="237" spans="1:10" s="23" customFormat="1">
      <c r="A237" s="38"/>
      <c r="G237" s="296"/>
      <c r="H237" s="296"/>
      <c r="I237" s="296"/>
      <c r="J237" s="296"/>
    </row>
    <row r="238" spans="1:10" s="23" customFormat="1">
      <c r="A238" s="38"/>
      <c r="G238" s="296"/>
      <c r="H238" s="296"/>
      <c r="I238" s="296"/>
      <c r="J238" s="296"/>
    </row>
    <row r="239" spans="1:10" s="23" customFormat="1">
      <c r="A239" s="38"/>
      <c r="G239" s="296"/>
      <c r="H239" s="296"/>
      <c r="I239" s="296"/>
      <c r="J239" s="296"/>
    </row>
    <row r="240" spans="1:10" s="23" customFormat="1">
      <c r="A240" s="38"/>
      <c r="G240" s="296"/>
      <c r="H240" s="296"/>
      <c r="I240" s="296"/>
      <c r="J240" s="296"/>
    </row>
    <row r="241" spans="1:10" s="23" customFormat="1">
      <c r="A241" s="38"/>
      <c r="G241" s="296"/>
      <c r="H241" s="296"/>
      <c r="I241" s="296"/>
      <c r="J241" s="296"/>
    </row>
    <row r="242" spans="1:10" s="23" customFormat="1">
      <c r="A242" s="38"/>
      <c r="G242" s="296"/>
      <c r="H242" s="296"/>
      <c r="I242" s="296"/>
      <c r="J242" s="296"/>
    </row>
    <row r="243" spans="1:10" s="23" customFormat="1">
      <c r="A243" s="38"/>
      <c r="G243" s="296"/>
      <c r="H243" s="296"/>
      <c r="I243" s="296"/>
      <c r="J243" s="296"/>
    </row>
    <row r="244" spans="1:10" s="23" customFormat="1">
      <c r="A244" s="38"/>
      <c r="G244" s="296"/>
      <c r="H244" s="296"/>
      <c r="I244" s="296"/>
      <c r="J244" s="296"/>
    </row>
    <row r="245" spans="1:10" s="23" customFormat="1">
      <c r="A245" s="38"/>
      <c r="G245" s="296"/>
      <c r="H245" s="296"/>
      <c r="I245" s="296"/>
      <c r="J245" s="296"/>
    </row>
    <row r="246" spans="1:10" s="23" customFormat="1">
      <c r="A246" s="38"/>
      <c r="G246" s="296"/>
      <c r="H246" s="296"/>
      <c r="I246" s="296"/>
      <c r="J246" s="296"/>
    </row>
    <row r="247" spans="1:10" s="23" customFormat="1">
      <c r="A247" s="38"/>
      <c r="G247" s="296"/>
      <c r="H247" s="296"/>
      <c r="I247" s="296"/>
      <c r="J247" s="296"/>
    </row>
    <row r="248" spans="1:10" s="23" customFormat="1">
      <c r="A248" s="38"/>
      <c r="G248" s="296"/>
      <c r="H248" s="296"/>
      <c r="I248" s="296"/>
      <c r="J248" s="296"/>
    </row>
    <row r="249" spans="1:10" s="23" customFormat="1">
      <c r="A249" s="38"/>
      <c r="G249" s="296"/>
      <c r="H249" s="296"/>
      <c r="I249" s="296"/>
      <c r="J249" s="296"/>
    </row>
    <row r="250" spans="1:10" s="23" customFormat="1">
      <c r="A250" s="38"/>
      <c r="G250" s="296"/>
      <c r="H250" s="296"/>
      <c r="I250" s="296"/>
      <c r="J250" s="296"/>
    </row>
    <row r="251" spans="1:10" s="23" customFormat="1">
      <c r="A251" s="38"/>
      <c r="G251" s="296"/>
      <c r="H251" s="296"/>
      <c r="I251" s="296"/>
      <c r="J251" s="296"/>
    </row>
    <row r="252" spans="1:10" s="23" customFormat="1">
      <c r="A252" s="38"/>
      <c r="G252" s="296"/>
      <c r="H252" s="296"/>
      <c r="I252" s="296"/>
      <c r="J252" s="296"/>
    </row>
    <row r="253" spans="1:10" s="23" customFormat="1">
      <c r="A253" s="38"/>
      <c r="G253" s="296"/>
      <c r="H253" s="296"/>
      <c r="I253" s="296"/>
      <c r="J253" s="296"/>
    </row>
    <row r="254" spans="1:10" s="23" customFormat="1">
      <c r="A254" s="38"/>
      <c r="G254" s="296"/>
      <c r="H254" s="296"/>
      <c r="I254" s="296"/>
      <c r="J254" s="296"/>
    </row>
    <row r="255" spans="1:10" s="23" customFormat="1">
      <c r="A255" s="38"/>
      <c r="G255" s="296"/>
      <c r="H255" s="296"/>
      <c r="I255" s="296"/>
      <c r="J255" s="296"/>
    </row>
    <row r="256" spans="1:10" s="23" customFormat="1">
      <c r="A256" s="38"/>
      <c r="G256" s="296"/>
      <c r="H256" s="296"/>
      <c r="I256" s="296"/>
      <c r="J256" s="296"/>
    </row>
    <row r="257" spans="1:10" s="23" customFormat="1">
      <c r="A257" s="38"/>
      <c r="G257" s="296"/>
      <c r="H257" s="296"/>
      <c r="I257" s="296"/>
      <c r="J257" s="296"/>
    </row>
    <row r="258" spans="1:10" s="23" customFormat="1">
      <c r="A258" s="38"/>
      <c r="G258" s="296"/>
      <c r="H258" s="296"/>
      <c r="I258" s="296"/>
      <c r="J258" s="296"/>
    </row>
    <row r="259" spans="1:10" s="23" customFormat="1">
      <c r="A259" s="38"/>
      <c r="G259" s="296"/>
      <c r="H259" s="296"/>
      <c r="I259" s="296"/>
      <c r="J259" s="296"/>
    </row>
  </sheetData>
  <mergeCells count="47">
    <mergeCell ref="F2:J4"/>
    <mergeCell ref="F6:J6"/>
    <mergeCell ref="A7:B7"/>
    <mergeCell ref="F8:J8"/>
    <mergeCell ref="A8:B8"/>
    <mergeCell ref="B25:F25"/>
    <mergeCell ref="A9:B9"/>
    <mergeCell ref="G10:H10"/>
    <mergeCell ref="F11:J11"/>
    <mergeCell ref="F12:J13"/>
    <mergeCell ref="A10:B12"/>
    <mergeCell ref="F9:J9"/>
    <mergeCell ref="F15:J15"/>
    <mergeCell ref="B21:F21"/>
    <mergeCell ref="B22:H22"/>
    <mergeCell ref="B23:F23"/>
    <mergeCell ref="B24:F24"/>
    <mergeCell ref="C92:F92"/>
    <mergeCell ref="A38:J38"/>
    <mergeCell ref="B26:F26"/>
    <mergeCell ref="B27:H27"/>
    <mergeCell ref="A28:F28"/>
    <mergeCell ref="G28:I28"/>
    <mergeCell ref="B29:F29"/>
    <mergeCell ref="G29:I29"/>
    <mergeCell ref="A30:F30"/>
    <mergeCell ref="B31:F31"/>
    <mergeCell ref="B32:F32"/>
    <mergeCell ref="B33:F33"/>
    <mergeCell ref="A36:J36"/>
    <mergeCell ref="H92:J92"/>
    <mergeCell ref="G93:H93"/>
    <mergeCell ref="C94:E94"/>
    <mergeCell ref="G40:J40"/>
    <mergeCell ref="A43:J43"/>
    <mergeCell ref="A59:J59"/>
    <mergeCell ref="A66:J66"/>
    <mergeCell ref="A73:J73"/>
    <mergeCell ref="A75:J75"/>
    <mergeCell ref="A40:A41"/>
    <mergeCell ref="B40:B41"/>
    <mergeCell ref="C40:C41"/>
    <mergeCell ref="D40:D41"/>
    <mergeCell ref="E40:E41"/>
    <mergeCell ref="F40:F41"/>
    <mergeCell ref="A79:J79"/>
    <mergeCell ref="H91:J91"/>
  </mergeCells>
  <pageMargins left="1.1811023622047245" right="0.39370078740157483" top="0.78740157480314965" bottom="0.78740157480314965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R255"/>
  <sheetViews>
    <sheetView view="pageBreakPreview" topLeftCell="A22" zoomScale="70" zoomScaleNormal="75" zoomScaleSheetLayoutView="70" workbookViewId="0">
      <pane ySplit="8" topLeftCell="A30" activePane="bottomLeft" state="frozen"/>
      <selection activeCell="A29" sqref="A29"/>
      <selection pane="bottomLeft" activeCell="B56" sqref="B56"/>
    </sheetView>
  </sheetViews>
  <sheetFormatPr defaultColWidth="9.08984375" defaultRowHeight="18" outlineLevelRow="1" outlineLevelCol="1"/>
  <cols>
    <col min="1" max="1" width="50.36328125" style="2" customWidth="1"/>
    <col min="2" max="2" width="16.90625" style="23" customWidth="1"/>
    <col min="3" max="3" width="14.54296875" style="23" customWidth="1"/>
    <col min="4" max="5" width="15.54296875" style="23" customWidth="1"/>
    <col min="6" max="6" width="14.54296875" style="23" customWidth="1"/>
    <col min="7" max="7" width="12.08984375" style="2" customWidth="1"/>
    <col min="8" max="8" width="12.90625" style="2" customWidth="1"/>
    <col min="9" max="9" width="13" style="2" customWidth="1"/>
    <col min="10" max="10" width="15.08984375" style="2" customWidth="1"/>
    <col min="11" max="11" width="12.36328125" style="2" customWidth="1" outlineLevel="1"/>
    <col min="12" max="12" width="13.453125" style="2" customWidth="1" outlineLevel="1"/>
    <col min="13" max="13" width="11.453125" style="2" customWidth="1" outlineLevel="1"/>
    <col min="14" max="14" width="9.36328125" style="2" customWidth="1" outlineLevel="1"/>
    <col min="15" max="15" width="10.54296875" style="2" customWidth="1"/>
    <col min="16" max="16" width="15.54296875" style="2" customWidth="1"/>
    <col min="17" max="16384" width="9.08984375" style="2"/>
  </cols>
  <sheetData>
    <row r="1" spans="1:10">
      <c r="A1" s="82"/>
      <c r="B1" s="83"/>
      <c r="C1" s="83"/>
      <c r="D1" s="83"/>
      <c r="E1" s="83"/>
      <c r="F1" s="83" t="s">
        <v>19</v>
      </c>
      <c r="G1" s="82"/>
      <c r="H1" s="82"/>
      <c r="I1" s="82"/>
      <c r="J1" s="82"/>
    </row>
    <row r="2" spans="1:10" ht="18.75" customHeight="1">
      <c r="A2" s="493" t="s">
        <v>366</v>
      </c>
      <c r="B2" s="493"/>
      <c r="C2" s="85"/>
      <c r="D2" s="86"/>
      <c r="E2" s="86"/>
      <c r="F2" s="492" t="s">
        <v>367</v>
      </c>
      <c r="G2" s="492"/>
      <c r="H2" s="492"/>
      <c r="I2" s="492"/>
      <c r="J2" s="492"/>
    </row>
    <row r="3" spans="1:10" ht="18.75" customHeight="1">
      <c r="A3" s="496" t="s">
        <v>368</v>
      </c>
      <c r="B3" s="496"/>
      <c r="C3" s="85"/>
      <c r="D3" s="87"/>
      <c r="E3" s="87"/>
      <c r="F3" s="492"/>
      <c r="G3" s="492"/>
      <c r="H3" s="492"/>
      <c r="I3" s="492"/>
      <c r="J3" s="492"/>
    </row>
    <row r="4" spans="1:10" ht="18.75" customHeight="1">
      <c r="A4" s="496" t="s">
        <v>368</v>
      </c>
      <c r="B4" s="496"/>
      <c r="C4" s="85"/>
      <c r="D4" s="87"/>
      <c r="E4" s="87"/>
      <c r="F4" s="492"/>
      <c r="G4" s="492"/>
      <c r="H4" s="492"/>
      <c r="I4" s="492"/>
      <c r="J4" s="492"/>
    </row>
    <row r="5" spans="1:10" ht="18.75" customHeight="1">
      <c r="A5" s="496" t="s">
        <v>368</v>
      </c>
      <c r="B5" s="496"/>
      <c r="C5" s="85"/>
      <c r="D5" s="87"/>
      <c r="E5" s="87"/>
      <c r="F5" s="87"/>
      <c r="G5" s="484"/>
      <c r="H5" s="484"/>
      <c r="I5" s="88"/>
      <c r="J5" s="88"/>
    </row>
    <row r="6" spans="1:10" ht="18.75" customHeight="1">
      <c r="A6" s="493" t="s">
        <v>369</v>
      </c>
      <c r="B6" s="493"/>
      <c r="C6" s="85"/>
      <c r="D6" s="89"/>
      <c r="E6" s="89"/>
      <c r="F6" s="485" t="s">
        <v>370</v>
      </c>
      <c r="G6" s="485"/>
      <c r="H6" s="485"/>
      <c r="I6" s="485"/>
      <c r="J6" s="485"/>
    </row>
    <row r="7" spans="1:10" ht="63" customHeight="1">
      <c r="A7" s="493"/>
      <c r="B7" s="493"/>
      <c r="C7" s="85"/>
      <c r="D7" s="89"/>
      <c r="E7" s="89"/>
      <c r="F7" s="485" t="s">
        <v>253</v>
      </c>
      <c r="G7" s="485"/>
      <c r="H7" s="485"/>
      <c r="I7" s="485"/>
      <c r="J7" s="485"/>
    </row>
    <row r="8" spans="1:10" ht="18.75" customHeight="1">
      <c r="A8" s="90" t="s">
        <v>336</v>
      </c>
      <c r="B8" s="84"/>
      <c r="C8" s="85"/>
      <c r="D8" s="89"/>
      <c r="E8" s="89"/>
      <c r="F8" s="485" t="s">
        <v>371</v>
      </c>
      <c r="G8" s="485"/>
      <c r="H8" s="485"/>
      <c r="I8" s="485"/>
      <c r="J8" s="485"/>
    </row>
    <row r="9" spans="1:10" ht="18.75" customHeight="1">
      <c r="A9" s="84"/>
      <c r="B9" s="84"/>
      <c r="C9" s="85"/>
      <c r="D9" s="89"/>
      <c r="E9" s="89"/>
      <c r="F9" s="485" t="s">
        <v>372</v>
      </c>
      <c r="G9" s="485"/>
      <c r="H9" s="485"/>
      <c r="I9" s="485"/>
      <c r="J9" s="485"/>
    </row>
    <row r="10" spans="1:10" ht="20.5">
      <c r="A10" s="84"/>
      <c r="B10" s="84"/>
      <c r="C10" s="85"/>
      <c r="D10" s="89"/>
      <c r="E10" s="89"/>
      <c r="F10" s="86"/>
      <c r="G10" s="86"/>
      <c r="H10" s="86"/>
      <c r="I10" s="86"/>
      <c r="J10" s="86"/>
    </row>
    <row r="11" spans="1:10" ht="61.5" customHeight="1">
      <c r="A11" s="84"/>
      <c r="B11" s="84"/>
      <c r="C11" s="85"/>
      <c r="D11" s="89"/>
      <c r="E11" s="89"/>
      <c r="F11" s="485" t="s">
        <v>373</v>
      </c>
      <c r="G11" s="485"/>
      <c r="H11" s="485"/>
      <c r="I11" s="485"/>
      <c r="J11" s="485"/>
    </row>
    <row r="12" spans="1:10" ht="20.25" customHeight="1">
      <c r="A12" s="84"/>
      <c r="B12" s="84"/>
      <c r="C12" s="85"/>
      <c r="D12" s="89"/>
      <c r="E12" s="89"/>
      <c r="F12" s="90" t="s">
        <v>336</v>
      </c>
      <c r="G12" s="86"/>
      <c r="H12" s="86"/>
      <c r="I12" s="86"/>
      <c r="J12" s="86"/>
    </row>
    <row r="13" spans="1:10" ht="19.5" customHeight="1">
      <c r="A13" s="84"/>
      <c r="B13" s="84"/>
      <c r="C13" s="85"/>
      <c r="D13" s="89"/>
      <c r="E13" s="89"/>
      <c r="F13" s="86"/>
      <c r="G13" s="88"/>
      <c r="H13" s="90"/>
      <c r="I13" s="90"/>
      <c r="J13" s="90"/>
    </row>
    <row r="14" spans="1:10" ht="19.5" customHeight="1">
      <c r="A14" s="86"/>
      <c r="B14" s="91"/>
      <c r="C14" s="91"/>
      <c r="D14" s="91"/>
      <c r="E14" s="91"/>
      <c r="F14" s="91"/>
      <c r="G14" s="92"/>
      <c r="H14" s="92"/>
      <c r="I14" s="92"/>
      <c r="J14" s="92"/>
    </row>
    <row r="15" spans="1:10" ht="19.5" customHeight="1">
      <c r="A15" s="93"/>
      <c r="B15" s="477"/>
      <c r="C15" s="477"/>
      <c r="D15" s="477"/>
      <c r="E15" s="477"/>
      <c r="F15" s="477"/>
      <c r="G15" s="94"/>
      <c r="H15" s="95"/>
      <c r="I15" s="96" t="s">
        <v>143</v>
      </c>
      <c r="J15" s="97" t="s">
        <v>254</v>
      </c>
    </row>
    <row r="16" spans="1:10" ht="16.5" customHeight="1">
      <c r="A16" s="98" t="s">
        <v>14</v>
      </c>
      <c r="B16" s="477"/>
      <c r="C16" s="477"/>
      <c r="D16" s="477"/>
      <c r="E16" s="477"/>
      <c r="F16" s="477"/>
      <c r="G16" s="99"/>
      <c r="H16" s="100"/>
      <c r="I16" s="101" t="s">
        <v>137</v>
      </c>
      <c r="J16" s="97"/>
    </row>
    <row r="17" spans="1:10" ht="16.5" customHeight="1">
      <c r="A17" s="98" t="s">
        <v>15</v>
      </c>
      <c r="B17" s="477"/>
      <c r="C17" s="477"/>
      <c r="D17" s="477"/>
      <c r="E17" s="477"/>
      <c r="F17" s="477"/>
      <c r="G17" s="94"/>
      <c r="H17" s="95"/>
      <c r="I17" s="101" t="s">
        <v>136</v>
      </c>
      <c r="J17" s="97"/>
    </row>
    <row r="18" spans="1:10" ht="18.75" customHeight="1">
      <c r="A18" s="98" t="s">
        <v>20</v>
      </c>
      <c r="B18" s="477"/>
      <c r="C18" s="477"/>
      <c r="D18" s="477"/>
      <c r="E18" s="477"/>
      <c r="F18" s="477"/>
      <c r="G18" s="94"/>
      <c r="H18" s="95"/>
      <c r="I18" s="101" t="s">
        <v>135</v>
      </c>
      <c r="J18" s="97"/>
    </row>
    <row r="19" spans="1:10" ht="15.75" customHeight="1">
      <c r="A19" s="98" t="s">
        <v>374</v>
      </c>
      <c r="B19" s="477"/>
      <c r="C19" s="477"/>
      <c r="D19" s="477"/>
      <c r="E19" s="477"/>
      <c r="F19" s="477"/>
      <c r="G19" s="99"/>
      <c r="H19" s="100"/>
      <c r="I19" s="101" t="s">
        <v>9</v>
      </c>
      <c r="J19" s="97"/>
    </row>
    <row r="20" spans="1:10" ht="15.75" customHeight="1">
      <c r="A20" s="98" t="s">
        <v>17</v>
      </c>
      <c r="B20" s="477"/>
      <c r="C20" s="477"/>
      <c r="D20" s="477"/>
      <c r="E20" s="477"/>
      <c r="F20" s="477"/>
      <c r="G20" s="99"/>
      <c r="H20" s="100"/>
      <c r="I20" s="101" t="s">
        <v>8</v>
      </c>
      <c r="J20" s="97"/>
    </row>
    <row r="21" spans="1:10" ht="21" customHeight="1">
      <c r="A21" s="98" t="s">
        <v>16</v>
      </c>
      <c r="B21" s="477"/>
      <c r="C21" s="477"/>
      <c r="D21" s="477"/>
      <c r="E21" s="477"/>
      <c r="F21" s="477"/>
      <c r="G21" s="99"/>
      <c r="H21" s="102"/>
      <c r="I21" s="104" t="s">
        <v>10</v>
      </c>
      <c r="J21" s="97"/>
    </row>
    <row r="22" spans="1:10" ht="19.25" hidden="1" customHeight="1">
      <c r="A22" s="479" t="s">
        <v>375</v>
      </c>
      <c r="B22" s="477"/>
      <c r="C22" s="477"/>
      <c r="D22" s="477"/>
      <c r="E22" s="477"/>
      <c r="F22" s="477"/>
      <c r="G22" s="477" t="s">
        <v>199</v>
      </c>
      <c r="H22" s="480"/>
      <c r="I22" s="481"/>
      <c r="J22" s="105"/>
    </row>
    <row r="23" spans="1:10" ht="15" hidden="1" customHeight="1">
      <c r="A23" s="98" t="s">
        <v>21</v>
      </c>
      <c r="B23" s="477"/>
      <c r="C23" s="477"/>
      <c r="D23" s="477"/>
      <c r="E23" s="477"/>
      <c r="F23" s="477"/>
      <c r="G23" s="477" t="s">
        <v>200</v>
      </c>
      <c r="H23" s="480"/>
      <c r="I23" s="481"/>
      <c r="J23" s="105"/>
    </row>
    <row r="24" spans="1:10" ht="15" hidden="1" customHeight="1">
      <c r="A24" s="479" t="s">
        <v>114</v>
      </c>
      <c r="B24" s="477"/>
      <c r="C24" s="477"/>
      <c r="D24" s="477"/>
      <c r="E24" s="477"/>
      <c r="F24" s="477"/>
      <c r="G24" s="99"/>
      <c r="H24" s="99"/>
      <c r="I24" s="99"/>
      <c r="J24" s="100"/>
    </row>
    <row r="25" spans="1:10" ht="15" hidden="1" customHeight="1">
      <c r="A25" s="98" t="s">
        <v>11</v>
      </c>
      <c r="B25" s="477"/>
      <c r="C25" s="477"/>
      <c r="D25" s="477"/>
      <c r="E25" s="477"/>
      <c r="F25" s="477"/>
      <c r="G25" s="94"/>
      <c r="H25" s="94"/>
      <c r="I25" s="94"/>
      <c r="J25" s="95"/>
    </row>
    <row r="26" spans="1:10" ht="15" hidden="1" customHeight="1">
      <c r="A26" s="98" t="s">
        <v>12</v>
      </c>
      <c r="B26" s="477"/>
      <c r="C26" s="477"/>
      <c r="D26" s="477"/>
      <c r="E26" s="477"/>
      <c r="F26" s="477"/>
      <c r="G26" s="99"/>
      <c r="H26" s="99"/>
      <c r="I26" s="99"/>
      <c r="J26" s="100"/>
    </row>
    <row r="27" spans="1:10" ht="16.25" hidden="1" customHeight="1">
      <c r="A27" s="98" t="s">
        <v>13</v>
      </c>
      <c r="B27" s="477"/>
      <c r="C27" s="477"/>
      <c r="D27" s="477"/>
      <c r="E27" s="477"/>
      <c r="F27" s="477"/>
      <c r="G27" s="94"/>
      <c r="H27" s="94"/>
      <c r="I27" s="94"/>
      <c r="J27" s="95"/>
    </row>
    <row r="28" spans="1:10" ht="21.65" hidden="1" customHeight="1">
      <c r="B28" s="2"/>
      <c r="C28" s="2"/>
      <c r="D28" s="2"/>
      <c r="E28" s="2"/>
      <c r="F28" s="2"/>
    </row>
    <row r="29" spans="1:10" ht="19.5" customHeight="1">
      <c r="A29" s="50"/>
      <c r="B29" s="2"/>
      <c r="D29" s="2"/>
      <c r="E29" s="2"/>
      <c r="F29" s="2"/>
      <c r="G29" s="175"/>
      <c r="H29" s="175"/>
      <c r="I29" s="175"/>
      <c r="J29" s="175"/>
    </row>
    <row r="30" spans="1:10">
      <c r="A30" s="482" t="s">
        <v>572</v>
      </c>
      <c r="B30" s="482"/>
      <c r="C30" s="482"/>
      <c r="D30" s="482"/>
      <c r="E30" s="482"/>
      <c r="F30" s="482"/>
      <c r="G30" s="482"/>
      <c r="H30" s="482"/>
      <c r="I30" s="482"/>
      <c r="J30" s="482"/>
    </row>
    <row r="31" spans="1:10" ht="9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>
      <c r="A32" s="476" t="s">
        <v>213</v>
      </c>
      <c r="B32" s="476"/>
      <c r="C32" s="476"/>
      <c r="D32" s="476"/>
      <c r="E32" s="476"/>
      <c r="F32" s="476"/>
      <c r="G32" s="476"/>
      <c r="H32" s="476"/>
      <c r="I32" s="476"/>
      <c r="J32" s="476"/>
    </row>
    <row r="33" spans="1:18" ht="12" customHeight="1">
      <c r="B33" s="24"/>
      <c r="C33" s="3"/>
      <c r="D33" s="24"/>
      <c r="E33" s="24"/>
      <c r="F33" s="24"/>
      <c r="G33" s="24"/>
      <c r="H33" s="24"/>
      <c r="I33" s="24"/>
      <c r="J33" s="24"/>
    </row>
    <row r="34" spans="1:18" ht="40.5" customHeight="1">
      <c r="A34" s="507" t="s">
        <v>264</v>
      </c>
      <c r="B34" s="508" t="s">
        <v>18</v>
      </c>
      <c r="C34" s="503" t="s">
        <v>32</v>
      </c>
      <c r="D34" s="503" t="s">
        <v>40</v>
      </c>
      <c r="E34" s="508" t="s">
        <v>141</v>
      </c>
      <c r="F34" s="515" t="s">
        <v>174</v>
      </c>
      <c r="G34" s="509" t="s">
        <v>265</v>
      </c>
      <c r="H34" s="510"/>
      <c r="I34" s="510"/>
      <c r="J34" s="511"/>
    </row>
    <row r="35" spans="1:18" ht="54.75" customHeight="1">
      <c r="A35" s="507"/>
      <c r="B35" s="508"/>
      <c r="C35" s="504"/>
      <c r="D35" s="504"/>
      <c r="E35" s="508"/>
      <c r="F35" s="516"/>
      <c r="G35" s="73" t="s">
        <v>258</v>
      </c>
      <c r="H35" s="73" t="s">
        <v>259</v>
      </c>
      <c r="I35" s="73" t="s">
        <v>260</v>
      </c>
      <c r="J35" s="173" t="s">
        <v>344</v>
      </c>
      <c r="K35" s="176"/>
      <c r="L35" s="177"/>
      <c r="M35" s="177"/>
      <c r="N35" s="178"/>
      <c r="O35" s="153"/>
    </row>
    <row r="36" spans="1:18" ht="20.149999999999999" customHeight="1">
      <c r="A36" s="72">
        <v>1</v>
      </c>
      <c r="B36" s="73">
        <v>2</v>
      </c>
      <c r="C36" s="73">
        <v>3</v>
      </c>
      <c r="D36" s="73">
        <v>4</v>
      </c>
      <c r="E36" s="73">
        <v>5</v>
      </c>
      <c r="F36" s="73">
        <v>6</v>
      </c>
      <c r="G36" s="73">
        <v>7</v>
      </c>
      <c r="H36" s="73">
        <v>8</v>
      </c>
      <c r="I36" s="73">
        <v>9</v>
      </c>
      <c r="J36" s="73">
        <v>10</v>
      </c>
    </row>
    <row r="37" spans="1:18" ht="24.9" customHeight="1">
      <c r="A37" s="512" t="s">
        <v>104</v>
      </c>
      <c r="B37" s="513"/>
      <c r="C37" s="513"/>
      <c r="D37" s="513"/>
      <c r="E37" s="513"/>
      <c r="F37" s="513"/>
      <c r="G37" s="513"/>
      <c r="H37" s="513"/>
      <c r="I37" s="513"/>
      <c r="J37" s="514"/>
    </row>
    <row r="38" spans="1:18" ht="36">
      <c r="A38" s="74" t="s">
        <v>214</v>
      </c>
      <c r="B38" s="72">
        <v>1000</v>
      </c>
      <c r="C38" s="136">
        <v>89328</v>
      </c>
      <c r="D38" s="136">
        <v>123500</v>
      </c>
      <c r="E38" s="136">
        <v>183003</v>
      </c>
      <c r="F38" s="136">
        <v>127509</v>
      </c>
      <c r="G38" s="134">
        <v>192702</v>
      </c>
      <c r="H38" s="134">
        <v>202337</v>
      </c>
      <c r="I38" s="134">
        <v>212454</v>
      </c>
      <c r="J38" s="134">
        <v>223077</v>
      </c>
      <c r="K38" s="153"/>
      <c r="L38" s="153"/>
      <c r="M38" s="153"/>
      <c r="N38" s="153"/>
      <c r="O38" s="153"/>
      <c r="P38" s="153"/>
      <c r="R38" s="2">
        <v>7904.4660000000003</v>
      </c>
    </row>
    <row r="39" spans="1:18" ht="36">
      <c r="A39" s="74" t="s">
        <v>182</v>
      </c>
      <c r="B39" s="72">
        <v>1010</v>
      </c>
      <c r="C39" s="136">
        <v>103457</v>
      </c>
      <c r="D39" s="136">
        <v>118508</v>
      </c>
      <c r="E39" s="136">
        <v>174202</v>
      </c>
      <c r="F39" s="136">
        <v>110473.4</v>
      </c>
      <c r="G39" s="134">
        <v>183435</v>
      </c>
      <c r="H39" s="134">
        <v>192607</v>
      </c>
      <c r="I39" s="134">
        <v>202237</v>
      </c>
      <c r="J39" s="134">
        <v>212349</v>
      </c>
      <c r="K39" s="153"/>
      <c r="L39" s="153"/>
      <c r="M39" s="153"/>
      <c r="N39" s="153"/>
      <c r="O39" s="153"/>
      <c r="P39" s="153">
        <v>192606.75</v>
      </c>
    </row>
    <row r="40" spans="1:18" ht="20.149999999999999" customHeight="1">
      <c r="A40" s="197" t="s">
        <v>295</v>
      </c>
      <c r="B40" s="72">
        <v>1020</v>
      </c>
      <c r="C40" s="136">
        <v>-14129</v>
      </c>
      <c r="D40" s="136">
        <v>4992</v>
      </c>
      <c r="E40" s="136">
        <v>8801</v>
      </c>
      <c r="F40" s="136">
        <v>17035.600000000006</v>
      </c>
      <c r="G40" s="136">
        <v>9267</v>
      </c>
      <c r="H40" s="136">
        <v>9730</v>
      </c>
      <c r="I40" s="136">
        <v>10217</v>
      </c>
      <c r="J40" s="136">
        <v>10728</v>
      </c>
      <c r="K40" s="153"/>
      <c r="L40" s="153"/>
      <c r="M40" s="153"/>
      <c r="N40" s="153"/>
      <c r="O40" s="153"/>
      <c r="P40" s="153"/>
    </row>
    <row r="41" spans="1:18" ht="20.149999999999999" customHeight="1">
      <c r="A41" s="74" t="s">
        <v>147</v>
      </c>
      <c r="B41" s="72">
        <v>1040</v>
      </c>
      <c r="C41" s="136">
        <v>7576</v>
      </c>
      <c r="D41" s="136">
        <v>6362</v>
      </c>
      <c r="E41" s="136">
        <v>8767</v>
      </c>
      <c r="F41" s="136">
        <v>8870</v>
      </c>
      <c r="G41" s="134">
        <v>9232</v>
      </c>
      <c r="H41" s="134">
        <v>9694</v>
      </c>
      <c r="I41" s="134">
        <v>10179</v>
      </c>
      <c r="J41" s="134">
        <v>10688</v>
      </c>
      <c r="K41" s="171"/>
      <c r="L41" s="171"/>
      <c r="M41" s="171"/>
      <c r="N41" s="171"/>
      <c r="O41" s="153"/>
      <c r="P41" s="153"/>
    </row>
    <row r="42" spans="1:18" ht="20.149999999999999" customHeight="1">
      <c r="A42" s="74" t="s">
        <v>144</v>
      </c>
      <c r="B42" s="72">
        <v>1070</v>
      </c>
      <c r="C42" s="136">
        <v>0</v>
      </c>
      <c r="D42" s="136">
        <v>0</v>
      </c>
      <c r="E42" s="136">
        <v>0</v>
      </c>
      <c r="F42" s="136">
        <v>0</v>
      </c>
      <c r="G42" s="134">
        <v>0</v>
      </c>
      <c r="H42" s="134">
        <v>0</v>
      </c>
      <c r="I42" s="134">
        <v>0</v>
      </c>
      <c r="J42" s="134">
        <v>0</v>
      </c>
      <c r="K42" s="171"/>
      <c r="L42" s="171"/>
      <c r="M42" s="171"/>
      <c r="N42" s="171"/>
      <c r="O42" s="153"/>
      <c r="P42" s="153"/>
    </row>
    <row r="43" spans="1:18" ht="20.149999999999999" customHeight="1">
      <c r="A43" s="74" t="s">
        <v>148</v>
      </c>
      <c r="B43" s="72">
        <v>1300</v>
      </c>
      <c r="C43" s="136">
        <v>-31883</v>
      </c>
      <c r="D43" s="136">
        <v>460</v>
      </c>
      <c r="E43" s="136">
        <v>460</v>
      </c>
      <c r="F43" s="136">
        <v>-14935</v>
      </c>
      <c r="G43" s="134">
        <v>484.38</v>
      </c>
      <c r="H43" s="134">
        <v>508.59899999999999</v>
      </c>
      <c r="I43" s="134">
        <v>534.02895000000001</v>
      </c>
      <c r="J43" s="134">
        <v>560.73039749999998</v>
      </c>
      <c r="K43" s="171"/>
      <c r="L43" s="171"/>
      <c r="M43" s="171"/>
      <c r="N43" s="171"/>
      <c r="O43" s="153"/>
      <c r="P43" s="153"/>
    </row>
    <row r="44" spans="1:18" ht="35">
      <c r="A44" s="76" t="s">
        <v>4</v>
      </c>
      <c r="B44" s="72">
        <v>1100</v>
      </c>
      <c r="C44" s="136">
        <v>-53588</v>
      </c>
      <c r="D44" s="136">
        <v>-910</v>
      </c>
      <c r="E44" s="136">
        <v>494</v>
      </c>
      <c r="F44" s="136">
        <v>-6769.3999999999942</v>
      </c>
      <c r="G44" s="136">
        <v>519.38</v>
      </c>
      <c r="H44" s="136">
        <v>544.59899999999993</v>
      </c>
      <c r="I44" s="136">
        <v>572.02895000000001</v>
      </c>
      <c r="J44" s="136">
        <v>600.73039749999998</v>
      </c>
      <c r="K44" s="153"/>
      <c r="L44" s="153"/>
      <c r="M44" s="153"/>
      <c r="N44" s="153"/>
      <c r="O44" s="153"/>
      <c r="P44" s="153"/>
    </row>
    <row r="45" spans="1:18" ht="20.149999999999999" customHeight="1">
      <c r="A45" s="76" t="s">
        <v>149</v>
      </c>
      <c r="B45" s="72">
        <v>1410</v>
      </c>
      <c r="C45" s="136">
        <v>-48916</v>
      </c>
      <c r="D45" s="136">
        <v>2013</v>
      </c>
      <c r="E45" s="136">
        <v>5467</v>
      </c>
      <c r="F45" s="136">
        <v>-2103.3999999999942</v>
      </c>
      <c r="G45" s="134">
        <v>5755.9489999999996</v>
      </c>
      <c r="H45" s="134">
        <v>6042.9964499999996</v>
      </c>
      <c r="I45" s="134">
        <v>6345.3462724999999</v>
      </c>
      <c r="J45" s="134">
        <v>6662.7135861250008</v>
      </c>
      <c r="L45" s="153"/>
      <c r="M45" s="153"/>
      <c r="N45" s="153"/>
      <c r="O45" s="153"/>
      <c r="P45" s="153"/>
    </row>
    <row r="46" spans="1:18" ht="20.149999999999999" customHeight="1">
      <c r="A46" s="77" t="s">
        <v>236</v>
      </c>
      <c r="B46" s="72">
        <v>5010</v>
      </c>
      <c r="C46" s="137">
        <v>-54.759985670786314</v>
      </c>
      <c r="D46" s="137">
        <v>1.6299595141700405</v>
      </c>
      <c r="E46" s="137">
        <v>2.9873827205018495</v>
      </c>
      <c r="F46" s="137">
        <v>-1.6496090472045064</v>
      </c>
      <c r="G46" s="329">
        <v>2.9869689987649317</v>
      </c>
      <c r="H46" s="329">
        <v>2.9865998062638077</v>
      </c>
      <c r="I46" s="329">
        <v>2.9866918356444221</v>
      </c>
      <c r="J46" s="329">
        <v>2.9867326466309847</v>
      </c>
      <c r="L46" s="153"/>
      <c r="M46" s="153"/>
      <c r="N46" s="153"/>
      <c r="O46" s="153"/>
      <c r="P46" s="153"/>
    </row>
    <row r="47" spans="1:18" ht="36">
      <c r="A47" s="77" t="s">
        <v>150</v>
      </c>
      <c r="B47" s="72">
        <v>1310</v>
      </c>
      <c r="C47" s="136">
        <v>-655</v>
      </c>
      <c r="D47" s="136">
        <v>0</v>
      </c>
      <c r="E47" s="136">
        <v>0</v>
      </c>
      <c r="F47" s="136">
        <v>0</v>
      </c>
      <c r="G47" s="134">
        <v>0</v>
      </c>
      <c r="H47" s="134">
        <v>0</v>
      </c>
      <c r="I47" s="134">
        <v>0</v>
      </c>
      <c r="J47" s="134">
        <v>0</v>
      </c>
      <c r="L47" s="153"/>
      <c r="M47" s="153"/>
      <c r="N47" s="153"/>
      <c r="O47" s="153"/>
      <c r="P47" s="153"/>
    </row>
    <row r="48" spans="1:18" ht="20.149999999999999" customHeight="1">
      <c r="A48" s="74" t="s">
        <v>241</v>
      </c>
      <c r="B48" s="455">
        <v>1320</v>
      </c>
      <c r="C48" s="136">
        <v>72</v>
      </c>
      <c r="D48" s="136">
        <v>1700</v>
      </c>
      <c r="E48" s="136">
        <v>1700</v>
      </c>
      <c r="F48" s="136">
        <v>896</v>
      </c>
      <c r="G48" s="134">
        <v>1790</v>
      </c>
      <c r="H48" s="134">
        <v>1880</v>
      </c>
      <c r="I48" s="134">
        <v>1974</v>
      </c>
      <c r="J48" s="134">
        <v>2073</v>
      </c>
      <c r="O48" s="153"/>
      <c r="P48" s="153"/>
    </row>
    <row r="49" spans="1:17">
      <c r="A49" s="76" t="s">
        <v>102</v>
      </c>
      <c r="B49" s="72">
        <v>1170</v>
      </c>
      <c r="C49" s="136">
        <v>-54171</v>
      </c>
      <c r="D49" s="136">
        <v>790</v>
      </c>
      <c r="E49" s="136">
        <v>2194</v>
      </c>
      <c r="F49" s="136">
        <v>-5873.3999999999942</v>
      </c>
      <c r="G49" s="136">
        <v>2309.38</v>
      </c>
      <c r="H49" s="136">
        <v>2424.5990000000002</v>
      </c>
      <c r="I49" s="136">
        <v>2546.0289499999999</v>
      </c>
      <c r="J49" s="136">
        <v>2673.7303975</v>
      </c>
      <c r="K49" s="153"/>
      <c r="L49" s="153"/>
      <c r="M49" s="153"/>
      <c r="N49" s="153"/>
      <c r="O49" s="153"/>
      <c r="P49" s="153"/>
    </row>
    <row r="50" spans="1:17" ht="20.149999999999999" customHeight="1">
      <c r="A50" s="77" t="s">
        <v>145</v>
      </c>
      <c r="B50" s="72">
        <v>1180</v>
      </c>
      <c r="C50" s="136">
        <v>0</v>
      </c>
      <c r="D50" s="136">
        <v>142.19999999999999</v>
      </c>
      <c r="E50" s="136">
        <v>395</v>
      </c>
      <c r="F50" s="136">
        <v>0</v>
      </c>
      <c r="G50" s="208">
        <v>415.6884</v>
      </c>
      <c r="H50" s="208">
        <v>436.42782</v>
      </c>
      <c r="I50" s="208">
        <v>458.28521099999995</v>
      </c>
      <c r="J50" s="208">
        <v>481.27147155</v>
      </c>
      <c r="K50" s="153"/>
      <c r="L50" s="153"/>
      <c r="M50" s="153"/>
      <c r="N50" s="153"/>
      <c r="O50" s="153"/>
      <c r="P50" s="153"/>
    </row>
    <row r="51" spans="1:17" ht="20.149999999999999" customHeight="1">
      <c r="A51" s="76" t="s">
        <v>237</v>
      </c>
      <c r="B51" s="190">
        <v>1200</v>
      </c>
      <c r="C51" s="142">
        <v>-54171</v>
      </c>
      <c r="D51" s="142">
        <v>647.79999999999995</v>
      </c>
      <c r="E51" s="142">
        <v>1799</v>
      </c>
      <c r="F51" s="142">
        <v>-5873.3999999999942</v>
      </c>
      <c r="G51" s="142">
        <v>1893.6916000000001</v>
      </c>
      <c r="H51" s="142">
        <v>1988.1711800000003</v>
      </c>
      <c r="I51" s="142">
        <v>2087.743739</v>
      </c>
      <c r="J51" s="142">
        <v>2192.4589259499999</v>
      </c>
      <c r="K51" s="153"/>
      <c r="L51" s="153"/>
      <c r="M51" s="153"/>
      <c r="N51" s="153"/>
      <c r="O51" s="153"/>
      <c r="P51" s="153"/>
    </row>
    <row r="52" spans="1:17" ht="20.149999999999999" customHeight="1">
      <c r="A52" s="77" t="s">
        <v>238</v>
      </c>
      <c r="B52" s="72">
        <v>5040</v>
      </c>
      <c r="C52" s="217">
        <v>-0.60642799570123584</v>
      </c>
      <c r="D52" s="217">
        <v>5.2453441295546551E-3</v>
      </c>
      <c r="E52" s="217">
        <v>9.8304399381430908E-3</v>
      </c>
      <c r="F52" s="217">
        <v>-4.6062630873114796E-2</v>
      </c>
      <c r="G52" s="330">
        <v>9.8270469429481803E-3</v>
      </c>
      <c r="H52" s="330">
        <v>9.8260386385090239E-3</v>
      </c>
      <c r="I52" s="330">
        <v>9.8268036327863913E-3</v>
      </c>
      <c r="J52" s="330">
        <v>9.8282607617549093E-3</v>
      </c>
      <c r="L52" s="153"/>
      <c r="M52" s="153"/>
      <c r="N52" s="153"/>
      <c r="O52" s="153"/>
      <c r="P52" s="153"/>
    </row>
    <row r="53" spans="1:17" ht="24.9" customHeight="1">
      <c r="A53" s="497" t="s">
        <v>162</v>
      </c>
      <c r="B53" s="498"/>
      <c r="C53" s="498"/>
      <c r="D53" s="498"/>
      <c r="E53" s="498"/>
      <c r="F53" s="498"/>
      <c r="G53" s="498"/>
      <c r="H53" s="498"/>
      <c r="I53" s="498"/>
      <c r="J53" s="499"/>
      <c r="L53" s="153"/>
      <c r="M53" s="153"/>
      <c r="N53" s="153"/>
      <c r="O53" s="153"/>
      <c r="P53" s="153"/>
    </row>
    <row r="54" spans="1:17" ht="20.149999999999999" customHeight="1">
      <c r="A54" s="78" t="s">
        <v>349</v>
      </c>
      <c r="B54" s="464">
        <v>2100</v>
      </c>
      <c r="C54" s="136">
        <v>0</v>
      </c>
      <c r="D54" s="136">
        <v>428</v>
      </c>
      <c r="E54" s="136">
        <v>1187</v>
      </c>
      <c r="F54" s="136">
        <v>0</v>
      </c>
      <c r="G54" s="134">
        <v>1250</v>
      </c>
      <c r="H54" s="134">
        <v>1313</v>
      </c>
      <c r="I54" s="134">
        <v>1379</v>
      </c>
      <c r="J54" s="134">
        <v>1448</v>
      </c>
      <c r="L54" s="153"/>
      <c r="M54" s="153"/>
      <c r="N54" s="153"/>
      <c r="O54" s="153"/>
      <c r="P54" s="153"/>
      <c r="Q54" s="134"/>
    </row>
    <row r="55" spans="1:17" ht="20.149999999999999" customHeight="1">
      <c r="A55" s="79" t="s">
        <v>161</v>
      </c>
      <c r="B55" s="464">
        <v>2110</v>
      </c>
      <c r="C55" s="136">
        <v>0</v>
      </c>
      <c r="D55" s="136">
        <v>142.19999999999999</v>
      </c>
      <c r="E55" s="136">
        <v>395</v>
      </c>
      <c r="F55" s="136">
        <v>0</v>
      </c>
      <c r="G55" s="208">
        <v>415.6884</v>
      </c>
      <c r="H55" s="208">
        <v>436.42782</v>
      </c>
      <c r="I55" s="208">
        <v>458.28521099999995</v>
      </c>
      <c r="J55" s="208">
        <v>481.27147155</v>
      </c>
      <c r="L55" s="153"/>
      <c r="M55" s="153"/>
      <c r="N55" s="153"/>
      <c r="O55" s="153"/>
      <c r="P55" s="153"/>
    </row>
    <row r="56" spans="1:17" ht="54">
      <c r="A56" s="79" t="s">
        <v>345</v>
      </c>
      <c r="B56" s="464" t="s">
        <v>239</v>
      </c>
      <c r="C56" s="136">
        <v>-35095</v>
      </c>
      <c r="D56" s="136">
        <v>4753</v>
      </c>
      <c r="E56" s="136">
        <v>8605.9999999999964</v>
      </c>
      <c r="F56" s="136">
        <v>0</v>
      </c>
      <c r="G56" s="134">
        <v>9062</v>
      </c>
      <c r="H56" s="134">
        <v>9515</v>
      </c>
      <c r="I56" s="134">
        <v>9991</v>
      </c>
      <c r="J56" s="134">
        <v>10491</v>
      </c>
      <c r="L56" s="153"/>
      <c r="M56" s="153"/>
      <c r="N56" s="153"/>
      <c r="O56" s="153"/>
      <c r="P56" s="153"/>
    </row>
    <row r="57" spans="1:17" ht="54">
      <c r="A57" s="78" t="s">
        <v>350</v>
      </c>
      <c r="B57" s="72">
        <v>2140</v>
      </c>
      <c r="C57" s="136">
        <v>2872</v>
      </c>
      <c r="D57" s="136">
        <v>4066</v>
      </c>
      <c r="E57" s="136">
        <v>6916</v>
      </c>
      <c r="F57" s="136">
        <v>3806</v>
      </c>
      <c r="G57" s="134">
        <v>7282.5479999999998</v>
      </c>
      <c r="H57" s="134">
        <v>7646.6754000000001</v>
      </c>
      <c r="I57" s="134">
        <v>8029.0091700000003</v>
      </c>
      <c r="J57" s="134">
        <v>8430.4596285000007</v>
      </c>
      <c r="L57" s="153"/>
      <c r="M57" s="153"/>
      <c r="N57" s="153"/>
      <c r="O57" s="153"/>
      <c r="P57" s="153"/>
    </row>
    <row r="58" spans="1:17" ht="39" customHeight="1">
      <c r="A58" s="78" t="s">
        <v>86</v>
      </c>
      <c r="B58" s="72">
        <v>2150</v>
      </c>
      <c r="C58" s="136">
        <v>2934</v>
      </c>
      <c r="D58" s="136">
        <v>4426</v>
      </c>
      <c r="E58" s="136">
        <v>7623</v>
      </c>
      <c r="F58" s="136">
        <v>4047</v>
      </c>
      <c r="G58" s="134">
        <v>8027.0189999999993</v>
      </c>
      <c r="H58" s="134">
        <v>8428.3699500000002</v>
      </c>
      <c r="I58" s="134">
        <v>8849.788447500001</v>
      </c>
      <c r="J58" s="134">
        <v>9292.2778698750008</v>
      </c>
      <c r="L58" s="153"/>
      <c r="M58" s="153"/>
      <c r="N58" s="153"/>
      <c r="O58" s="153"/>
      <c r="P58" s="153"/>
    </row>
    <row r="59" spans="1:17" ht="20.149999999999999" customHeight="1">
      <c r="A59" s="80" t="s">
        <v>351</v>
      </c>
      <c r="B59" s="72">
        <v>2200</v>
      </c>
      <c r="C59" s="136">
        <v>-29289</v>
      </c>
      <c r="D59" s="136">
        <v>13815.2</v>
      </c>
      <c r="E59" s="136">
        <v>24726.999999999996</v>
      </c>
      <c r="F59" s="136">
        <v>28.120000000002619</v>
      </c>
      <c r="G59" s="136">
        <v>26037.255399999998</v>
      </c>
      <c r="H59" s="136">
        <v>27339.473170000001</v>
      </c>
      <c r="I59" s="136">
        <v>28707.082828500003</v>
      </c>
      <c r="J59" s="136">
        <v>30143.008969925002</v>
      </c>
      <c r="L59" s="153"/>
      <c r="M59" s="153"/>
      <c r="N59" s="153"/>
      <c r="O59" s="153"/>
      <c r="P59" s="153"/>
    </row>
    <row r="60" spans="1:17" ht="24.9" customHeight="1">
      <c r="A60" s="497" t="s">
        <v>160</v>
      </c>
      <c r="B60" s="498"/>
      <c r="C60" s="498"/>
      <c r="D60" s="498"/>
      <c r="E60" s="498"/>
      <c r="F60" s="498"/>
      <c r="G60" s="498"/>
      <c r="H60" s="498"/>
      <c r="I60" s="498"/>
      <c r="J60" s="499"/>
      <c r="L60" s="153"/>
      <c r="M60" s="153"/>
      <c r="N60" s="153"/>
      <c r="O60" s="153"/>
      <c r="P60" s="153"/>
    </row>
    <row r="61" spans="1:17" ht="20.149999999999999" customHeight="1">
      <c r="A61" s="80" t="s">
        <v>151</v>
      </c>
      <c r="B61" s="72">
        <v>3600</v>
      </c>
      <c r="C61" s="211">
        <v>14366</v>
      </c>
      <c r="D61" s="211">
        <v>0</v>
      </c>
      <c r="E61" s="211">
        <v>-0.39999999999417923</v>
      </c>
      <c r="F61" s="211">
        <v>1868</v>
      </c>
      <c r="G61" s="211">
        <v>614.60000000000582</v>
      </c>
      <c r="H61" s="211">
        <v>1262.6000000000058</v>
      </c>
      <c r="I61" s="211">
        <v>1943.6000000000058</v>
      </c>
      <c r="J61" s="211">
        <v>2658.6000000000058</v>
      </c>
      <c r="L61" s="153"/>
      <c r="M61" s="153"/>
      <c r="N61" s="153"/>
      <c r="O61" s="153"/>
      <c r="P61" s="153"/>
    </row>
    <row r="62" spans="1:17" ht="36">
      <c r="A62" s="78" t="s">
        <v>152</v>
      </c>
      <c r="B62" s="455">
        <v>3090</v>
      </c>
      <c r="C62" s="211">
        <v>-26731</v>
      </c>
      <c r="D62" s="211">
        <v>3350.8</v>
      </c>
      <c r="E62" s="211">
        <v>6772</v>
      </c>
      <c r="F62" s="211">
        <v>-75080.399999999994</v>
      </c>
      <c r="G62" s="134">
        <v>7131</v>
      </c>
      <c r="H62" s="134">
        <v>7488</v>
      </c>
      <c r="I62" s="134">
        <v>7862</v>
      </c>
      <c r="J62" s="134">
        <v>8255</v>
      </c>
      <c r="L62" s="153"/>
      <c r="M62" s="153"/>
      <c r="N62" s="153"/>
      <c r="O62" s="153"/>
      <c r="P62" s="153"/>
    </row>
    <row r="63" spans="1:17" ht="36">
      <c r="A63" s="78" t="s">
        <v>242</v>
      </c>
      <c r="B63" s="455">
        <v>3320</v>
      </c>
      <c r="C63" s="211">
        <v>-4594</v>
      </c>
      <c r="D63" s="211">
        <v>-2923</v>
      </c>
      <c r="E63" s="211">
        <v>-44970</v>
      </c>
      <c r="F63" s="211">
        <v>-57736</v>
      </c>
      <c r="G63" s="134">
        <v>-47353</v>
      </c>
      <c r="H63" s="134">
        <v>-49721</v>
      </c>
      <c r="I63" s="134">
        <v>-52207</v>
      </c>
      <c r="J63" s="134">
        <v>-54817</v>
      </c>
      <c r="L63" s="153"/>
      <c r="M63" s="153"/>
      <c r="N63" s="153"/>
      <c r="O63" s="153"/>
      <c r="P63" s="153"/>
    </row>
    <row r="64" spans="1:17" ht="36">
      <c r="A64" s="78" t="s">
        <v>153</v>
      </c>
      <c r="B64" s="455">
        <v>3580</v>
      </c>
      <c r="C64" s="211">
        <v>18827</v>
      </c>
      <c r="D64" s="211">
        <v>-428</v>
      </c>
      <c r="E64" s="211">
        <v>38813</v>
      </c>
      <c r="F64" s="211">
        <v>130948</v>
      </c>
      <c r="G64" s="134">
        <v>40870</v>
      </c>
      <c r="H64" s="134">
        <v>42914</v>
      </c>
      <c r="I64" s="134">
        <v>45060</v>
      </c>
      <c r="J64" s="134">
        <v>47313</v>
      </c>
      <c r="L64" s="153"/>
      <c r="M64" s="153"/>
      <c r="N64" s="153"/>
      <c r="O64" s="153"/>
      <c r="P64" s="153"/>
    </row>
    <row r="65" spans="1:16" ht="36">
      <c r="A65" s="78" t="s">
        <v>177</v>
      </c>
      <c r="B65" s="72">
        <v>3610</v>
      </c>
      <c r="C65" s="211">
        <v>0</v>
      </c>
      <c r="D65" s="211">
        <v>0</v>
      </c>
      <c r="E65" s="211">
        <v>0</v>
      </c>
      <c r="F65" s="211">
        <v>0</v>
      </c>
      <c r="G65" s="143"/>
      <c r="H65" s="143"/>
      <c r="I65" s="143"/>
      <c r="J65" s="143"/>
      <c r="L65" s="153"/>
      <c r="M65" s="153"/>
      <c r="N65" s="153"/>
      <c r="O65" s="153"/>
      <c r="P65" s="153"/>
    </row>
    <row r="66" spans="1:16" ht="20.149999999999999" customHeight="1">
      <c r="A66" s="80" t="s">
        <v>154</v>
      </c>
      <c r="B66" s="72">
        <v>3620</v>
      </c>
      <c r="C66" s="211">
        <v>1868</v>
      </c>
      <c r="D66" s="211">
        <v>-0.1999999999998181</v>
      </c>
      <c r="E66" s="211">
        <v>614.60000000000582</v>
      </c>
      <c r="F66" s="211">
        <v>-0.39999999999417923</v>
      </c>
      <c r="G66" s="211">
        <v>1262.6000000000058</v>
      </c>
      <c r="H66" s="211">
        <v>1943.6000000000058</v>
      </c>
      <c r="I66" s="211">
        <v>2658.6000000000058</v>
      </c>
      <c r="J66" s="211">
        <v>3409.6000000000058</v>
      </c>
      <c r="L66" s="153"/>
      <c r="M66" s="153"/>
      <c r="N66" s="153"/>
      <c r="O66" s="153"/>
      <c r="P66" s="153"/>
    </row>
    <row r="67" spans="1:16" ht="24.9" customHeight="1">
      <c r="A67" s="517" t="s">
        <v>221</v>
      </c>
      <c r="B67" s="518"/>
      <c r="C67" s="518"/>
      <c r="D67" s="518"/>
      <c r="E67" s="518"/>
      <c r="F67" s="518"/>
      <c r="G67" s="518"/>
      <c r="H67" s="518"/>
      <c r="I67" s="518"/>
      <c r="J67" s="519"/>
      <c r="L67" s="153"/>
      <c r="M67" s="153"/>
      <c r="N67" s="153"/>
      <c r="O67" s="153"/>
      <c r="P67" s="153"/>
    </row>
    <row r="68" spans="1:16" ht="20.149999999999999" customHeight="1">
      <c r="A68" s="78" t="s">
        <v>220</v>
      </c>
      <c r="B68" s="455">
        <v>4000</v>
      </c>
      <c r="C68" s="136">
        <v>4594</v>
      </c>
      <c r="D68" s="136">
        <v>2923</v>
      </c>
      <c r="E68" s="136">
        <v>44970</v>
      </c>
      <c r="F68" s="136">
        <v>57736</v>
      </c>
      <c r="G68" s="211">
        <v>47353</v>
      </c>
      <c r="H68" s="211">
        <v>49721</v>
      </c>
      <c r="I68" s="211">
        <v>52207</v>
      </c>
      <c r="J68" s="211">
        <v>54817</v>
      </c>
      <c r="K68" s="211"/>
      <c r="L68" s="171"/>
      <c r="M68" s="171"/>
      <c r="N68" s="171"/>
      <c r="O68" s="153"/>
      <c r="P68" s="153"/>
    </row>
    <row r="69" spans="1:16" ht="24.9" customHeight="1">
      <c r="A69" s="500" t="s">
        <v>224</v>
      </c>
      <c r="B69" s="501"/>
      <c r="C69" s="501"/>
      <c r="D69" s="501"/>
      <c r="E69" s="501"/>
      <c r="F69" s="501"/>
      <c r="G69" s="501"/>
      <c r="H69" s="501"/>
      <c r="I69" s="501"/>
      <c r="J69" s="502"/>
      <c r="L69" s="153"/>
      <c r="M69" s="153"/>
      <c r="N69" s="153"/>
      <c r="O69" s="153"/>
      <c r="P69" s="153"/>
    </row>
    <row r="70" spans="1:16" ht="20.149999999999999" customHeight="1">
      <c r="A70" s="78" t="s">
        <v>180</v>
      </c>
      <c r="B70" s="72">
        <v>5020</v>
      </c>
      <c r="C70" s="137">
        <v>-0.26280654942389325</v>
      </c>
      <c r="D70" s="137">
        <v>2.7235309203583725E-3</v>
      </c>
      <c r="E70" s="217">
        <v>9.1014597749880365E-3</v>
      </c>
      <c r="F70" s="137">
        <v>-2.9810339367066993E-2</v>
      </c>
      <c r="G70" s="75" t="s">
        <v>233</v>
      </c>
      <c r="H70" s="75" t="s">
        <v>233</v>
      </c>
      <c r="I70" s="75" t="s">
        <v>233</v>
      </c>
      <c r="J70" s="75" t="s">
        <v>233</v>
      </c>
      <c r="L70" s="153"/>
      <c r="M70" s="153"/>
      <c r="N70" s="153"/>
      <c r="O70" s="153"/>
      <c r="P70" s="153"/>
    </row>
    <row r="71" spans="1:16" ht="36">
      <c r="A71" s="78" t="s">
        <v>176</v>
      </c>
      <c r="B71" s="72">
        <v>5030</v>
      </c>
      <c r="C71" s="137">
        <v>-1.2025440095899838</v>
      </c>
      <c r="D71" s="137">
        <v>7.0200153881164722E-3</v>
      </c>
      <c r="E71" s="217">
        <v>4.9207321743126323E-2</v>
      </c>
      <c r="F71" s="137">
        <v>-0.16338782004918265</v>
      </c>
      <c r="G71" s="75" t="s">
        <v>233</v>
      </c>
      <c r="H71" s="75" t="s">
        <v>233</v>
      </c>
      <c r="I71" s="75" t="s">
        <v>233</v>
      </c>
      <c r="J71" s="75" t="s">
        <v>233</v>
      </c>
    </row>
    <row r="72" spans="1:16" ht="20.149999999999999" customHeight="1">
      <c r="A72" s="78" t="s">
        <v>240</v>
      </c>
      <c r="B72" s="72">
        <v>5110</v>
      </c>
      <c r="C72" s="137">
        <v>0.27965954382348923</v>
      </c>
      <c r="D72" s="137">
        <v>0.63389753664802784</v>
      </c>
      <c r="E72" s="137">
        <v>0.2269358973563167</v>
      </c>
      <c r="F72" s="137">
        <v>0.22316889953935345</v>
      </c>
      <c r="G72" s="75" t="s">
        <v>233</v>
      </c>
      <c r="H72" s="75" t="s">
        <v>233</v>
      </c>
      <c r="I72" s="75" t="s">
        <v>233</v>
      </c>
      <c r="J72" s="75" t="s">
        <v>233</v>
      </c>
    </row>
    <row r="73" spans="1:16" ht="24.9" customHeight="1">
      <c r="A73" s="497" t="s">
        <v>223</v>
      </c>
      <c r="B73" s="498"/>
      <c r="C73" s="498"/>
      <c r="D73" s="498"/>
      <c r="E73" s="498"/>
      <c r="F73" s="498"/>
      <c r="G73" s="498"/>
      <c r="H73" s="498"/>
      <c r="I73" s="498"/>
      <c r="J73" s="499"/>
    </row>
    <row r="74" spans="1:16" ht="20.149999999999999" customHeight="1">
      <c r="A74" s="78" t="s">
        <v>155</v>
      </c>
      <c r="B74" s="72">
        <v>6000</v>
      </c>
      <c r="C74" s="143">
        <v>48801</v>
      </c>
      <c r="D74" s="143">
        <v>49113</v>
      </c>
      <c r="E74" s="208">
        <v>143827</v>
      </c>
      <c r="F74" s="134">
        <v>103830</v>
      </c>
      <c r="G74" s="81" t="s">
        <v>233</v>
      </c>
      <c r="H74" s="81" t="s">
        <v>233</v>
      </c>
      <c r="I74" s="81" t="s">
        <v>233</v>
      </c>
      <c r="J74" s="81" t="s">
        <v>233</v>
      </c>
    </row>
    <row r="75" spans="1:16" ht="20.149999999999999" customHeight="1">
      <c r="A75" s="78" t="s">
        <v>156</v>
      </c>
      <c r="B75" s="72">
        <v>6010</v>
      </c>
      <c r="C75" s="143">
        <v>157324</v>
      </c>
      <c r="D75" s="143">
        <v>188740</v>
      </c>
      <c r="E75" s="134">
        <v>53833.599999999977</v>
      </c>
      <c r="F75" s="134">
        <v>93195.599999999977</v>
      </c>
      <c r="G75" s="81" t="s">
        <v>233</v>
      </c>
      <c r="H75" s="81" t="s">
        <v>233</v>
      </c>
      <c r="I75" s="81" t="s">
        <v>233</v>
      </c>
      <c r="J75" s="81" t="s">
        <v>233</v>
      </c>
    </row>
    <row r="76" spans="1:16" ht="36">
      <c r="A76" s="78" t="s">
        <v>266</v>
      </c>
      <c r="B76" s="72">
        <v>6020</v>
      </c>
      <c r="C76" s="143">
        <v>1868</v>
      </c>
      <c r="D76" s="143">
        <v>0</v>
      </c>
      <c r="E76" s="134">
        <v>614.60000000000582</v>
      </c>
      <c r="F76" s="134">
        <v>-0.39999999999417923</v>
      </c>
      <c r="G76" s="81" t="s">
        <v>233</v>
      </c>
      <c r="H76" s="81" t="s">
        <v>233</v>
      </c>
      <c r="I76" s="81" t="s">
        <v>233</v>
      </c>
      <c r="J76" s="81" t="s">
        <v>233</v>
      </c>
    </row>
    <row r="77" spans="1:16" s="4" customFormat="1" ht="20.149999999999999" customHeight="1">
      <c r="A77" s="80" t="s">
        <v>270</v>
      </c>
      <c r="B77" s="72">
        <v>6030</v>
      </c>
      <c r="C77" s="143">
        <v>206125</v>
      </c>
      <c r="D77" s="143">
        <v>237853</v>
      </c>
      <c r="E77" s="143">
        <v>197660.59999999998</v>
      </c>
      <c r="F77" s="134">
        <v>197025.59999999998</v>
      </c>
      <c r="G77" s="81" t="s">
        <v>233</v>
      </c>
      <c r="H77" s="81" t="s">
        <v>233</v>
      </c>
      <c r="I77" s="81" t="s">
        <v>233</v>
      </c>
      <c r="J77" s="81" t="s">
        <v>233</v>
      </c>
    </row>
    <row r="78" spans="1:16" ht="20.149999999999999" customHeight="1">
      <c r="A78" s="78" t="s">
        <v>178</v>
      </c>
      <c r="B78" s="72">
        <v>6040</v>
      </c>
      <c r="C78" s="143">
        <v>6537</v>
      </c>
      <c r="D78" s="143">
        <v>7309</v>
      </c>
      <c r="E78" s="134">
        <v>6560</v>
      </c>
      <c r="F78" s="134">
        <v>6537</v>
      </c>
      <c r="G78" s="81" t="s">
        <v>233</v>
      </c>
      <c r="H78" s="81" t="s">
        <v>233</v>
      </c>
      <c r="I78" s="81" t="s">
        <v>233</v>
      </c>
      <c r="J78" s="81" t="s">
        <v>233</v>
      </c>
    </row>
    <row r="79" spans="1:16" ht="20.149999999999999" customHeight="1">
      <c r="A79" s="78" t="s">
        <v>179</v>
      </c>
      <c r="B79" s="72">
        <v>6050</v>
      </c>
      <c r="C79" s="143">
        <v>154541</v>
      </c>
      <c r="D79" s="143">
        <v>138265</v>
      </c>
      <c r="E79" s="134">
        <v>154541</v>
      </c>
      <c r="F79" s="134">
        <v>154541</v>
      </c>
      <c r="G79" s="81" t="s">
        <v>233</v>
      </c>
      <c r="H79" s="81" t="s">
        <v>233</v>
      </c>
      <c r="I79" s="81" t="s">
        <v>233</v>
      </c>
      <c r="J79" s="81" t="s">
        <v>233</v>
      </c>
    </row>
    <row r="80" spans="1:16" s="4" customFormat="1" ht="20.149999999999999" customHeight="1">
      <c r="A80" s="80" t="s">
        <v>269</v>
      </c>
      <c r="B80" s="72">
        <v>6060</v>
      </c>
      <c r="C80" s="323">
        <v>161078</v>
      </c>
      <c r="D80" s="323">
        <v>145574</v>
      </c>
      <c r="E80" s="208">
        <v>161101</v>
      </c>
      <c r="F80" s="208">
        <v>161078</v>
      </c>
      <c r="G80" s="81" t="s">
        <v>233</v>
      </c>
      <c r="H80" s="81" t="s">
        <v>233</v>
      </c>
      <c r="I80" s="81" t="s">
        <v>233</v>
      </c>
      <c r="J80" s="81" t="s">
        <v>233</v>
      </c>
    </row>
    <row r="81" spans="1:11" ht="20.149999999999999" customHeight="1">
      <c r="A81" s="78" t="s">
        <v>267</v>
      </c>
      <c r="B81" s="72">
        <v>6070</v>
      </c>
      <c r="C81" s="216"/>
      <c r="D81" s="216"/>
      <c r="E81" s="134"/>
      <c r="F81" s="134"/>
      <c r="G81" s="81" t="s">
        <v>233</v>
      </c>
      <c r="H81" s="81" t="s">
        <v>233</v>
      </c>
      <c r="I81" s="81" t="s">
        <v>233</v>
      </c>
      <c r="J81" s="81" t="s">
        <v>233</v>
      </c>
    </row>
    <row r="82" spans="1:11" ht="20.149999999999999" customHeight="1">
      <c r="A82" s="78" t="s">
        <v>268</v>
      </c>
      <c r="B82" s="72">
        <v>6080</v>
      </c>
      <c r="C82" s="216"/>
      <c r="D82" s="216"/>
      <c r="E82" s="134"/>
      <c r="F82" s="134"/>
      <c r="G82" s="81" t="s">
        <v>233</v>
      </c>
      <c r="H82" s="81" t="s">
        <v>233</v>
      </c>
      <c r="I82" s="81" t="s">
        <v>233</v>
      </c>
      <c r="J82" s="81" t="s">
        <v>233</v>
      </c>
    </row>
    <row r="83" spans="1:11" s="4" customFormat="1" ht="20.149999999999999" customHeight="1">
      <c r="A83" s="80" t="s">
        <v>157</v>
      </c>
      <c r="B83" s="72">
        <v>6090</v>
      </c>
      <c r="C83" s="143">
        <v>45047</v>
      </c>
      <c r="D83" s="143">
        <v>92279</v>
      </c>
      <c r="E83" s="208">
        <v>36559.599999999977</v>
      </c>
      <c r="F83" s="208">
        <v>35947.599999999977</v>
      </c>
      <c r="G83" s="81" t="s">
        <v>233</v>
      </c>
      <c r="H83" s="81" t="s">
        <v>233</v>
      </c>
      <c r="I83" s="81" t="s">
        <v>233</v>
      </c>
      <c r="J83" s="81" t="s">
        <v>233</v>
      </c>
    </row>
    <row r="84" spans="1:11" s="4" customFormat="1" ht="24.9" customHeight="1">
      <c r="A84" s="49"/>
      <c r="B84" s="83"/>
      <c r="C84" s="106"/>
      <c r="D84" s="107"/>
      <c r="E84" s="107"/>
      <c r="F84" s="107"/>
      <c r="G84" s="108"/>
      <c r="H84" s="108"/>
      <c r="I84" s="108"/>
      <c r="J84" s="108"/>
    </row>
    <row r="85" spans="1:11">
      <c r="A85" s="110"/>
      <c r="B85" s="111"/>
      <c r="C85" s="195"/>
      <c r="D85" s="196"/>
      <c r="E85" s="196"/>
      <c r="F85" s="196"/>
      <c r="G85" s="112"/>
      <c r="H85" s="474"/>
      <c r="I85" s="474"/>
      <c r="J85" s="474"/>
    </row>
    <row r="86" spans="1:11" s="1" customFormat="1" ht="21" customHeight="1">
      <c r="A86" s="83"/>
      <c r="B86" s="82"/>
      <c r="C86" s="475"/>
      <c r="D86" s="475"/>
      <c r="E86" s="475"/>
      <c r="F86" s="475"/>
      <c r="G86" s="113"/>
      <c r="H86" s="506"/>
      <c r="I86" s="506"/>
      <c r="J86" s="506"/>
    </row>
    <row r="87" spans="1:11" ht="20.5">
      <c r="A87" s="155" t="s">
        <v>444</v>
      </c>
      <c r="B87" s="83"/>
      <c r="C87" s="156"/>
      <c r="D87" s="156"/>
      <c r="E87" s="156"/>
      <c r="F87" s="109"/>
      <c r="G87" s="465" t="s">
        <v>613</v>
      </c>
      <c r="H87" s="465"/>
      <c r="I87" s="465"/>
    </row>
    <row r="88" spans="1:11" ht="20.5">
      <c r="A88" s="110"/>
      <c r="B88" s="111"/>
      <c r="C88" s="505" t="s">
        <v>81</v>
      </c>
      <c r="D88" s="505"/>
      <c r="E88" s="505"/>
      <c r="F88" s="112"/>
      <c r="G88" s="82"/>
      <c r="H88" s="82"/>
    </row>
    <row r="89" spans="1:11">
      <c r="A89" s="38"/>
    </row>
    <row r="90" spans="1:11">
      <c r="A90" s="110"/>
    </row>
    <row r="91" spans="1:11" s="23" customFormat="1">
      <c r="A91" s="1"/>
      <c r="G91" s="2"/>
      <c r="H91" s="2"/>
      <c r="I91" s="2"/>
      <c r="J91" s="2"/>
    </row>
    <row r="92" spans="1:11" s="23" customFormat="1" outlineLevel="1">
      <c r="A92" s="38"/>
      <c r="G92" s="2"/>
      <c r="H92" s="2"/>
      <c r="I92" s="2"/>
      <c r="J92" s="2"/>
    </row>
    <row r="93" spans="1:11" s="186" customFormat="1" ht="20" outlineLevel="1">
      <c r="A93" s="185"/>
      <c r="D93" s="206"/>
      <c r="E93" s="206"/>
      <c r="F93" s="206"/>
      <c r="G93" s="187"/>
      <c r="H93" s="187"/>
      <c r="I93" s="187"/>
      <c r="J93" s="187"/>
      <c r="K93" s="281"/>
    </row>
    <row r="94" spans="1:11" s="23" customFormat="1" outlineLevel="1">
      <c r="A94" s="38"/>
      <c r="G94" s="2"/>
      <c r="H94" s="2"/>
      <c r="I94" s="2"/>
      <c r="J94" s="2"/>
    </row>
    <row r="95" spans="1:11" s="23" customFormat="1" outlineLevel="1">
      <c r="A95" s="38"/>
      <c r="E95" s="187"/>
      <c r="G95" s="187"/>
      <c r="H95" s="187"/>
      <c r="I95" s="187"/>
      <c r="J95" s="187"/>
    </row>
    <row r="96" spans="1:11" s="23" customFormat="1" outlineLevel="1">
      <c r="A96" s="279"/>
      <c r="E96" s="187"/>
      <c r="G96" s="134"/>
      <c r="H96" s="134"/>
      <c r="I96" s="134"/>
      <c r="J96" s="134"/>
    </row>
    <row r="97" spans="1:10" s="23" customFormat="1" outlineLevel="1">
      <c r="A97" s="279"/>
      <c r="E97" s="187"/>
      <c r="G97" s="187"/>
      <c r="H97" s="187"/>
      <c r="I97" s="187"/>
      <c r="J97" s="187"/>
    </row>
    <row r="98" spans="1:10" s="23" customFormat="1" outlineLevel="1">
      <c r="A98" s="279"/>
      <c r="G98" s="2"/>
      <c r="H98" s="2"/>
      <c r="I98" s="2"/>
      <c r="J98" s="2"/>
    </row>
    <row r="99" spans="1:10" s="23" customFormat="1" outlineLevel="1">
      <c r="A99" s="38"/>
      <c r="G99" s="2"/>
      <c r="H99" s="2"/>
      <c r="I99" s="2"/>
      <c r="J99" s="2"/>
    </row>
    <row r="100" spans="1:10" s="23" customFormat="1" outlineLevel="1">
      <c r="A100" s="38"/>
      <c r="G100" s="2"/>
      <c r="H100" s="2"/>
      <c r="I100" s="2"/>
      <c r="J100" s="2"/>
    </row>
    <row r="101" spans="1:10" s="23" customFormat="1" outlineLevel="1">
      <c r="A101" s="38"/>
      <c r="G101" s="2"/>
      <c r="H101" s="2"/>
      <c r="I101" s="2"/>
      <c r="J101" s="2"/>
    </row>
    <row r="102" spans="1:10" s="23" customFormat="1" outlineLevel="1">
      <c r="A102" s="38"/>
      <c r="G102" s="171"/>
      <c r="H102" s="171"/>
      <c r="I102" s="171"/>
      <c r="J102" s="171"/>
    </row>
    <row r="103" spans="1:10" s="23" customFormat="1" outlineLevel="1">
      <c r="A103" s="38"/>
      <c r="G103" s="171"/>
      <c r="H103" s="171"/>
      <c r="I103" s="171"/>
      <c r="J103" s="171"/>
    </row>
    <row r="104" spans="1:10" s="23" customFormat="1" outlineLevel="1">
      <c r="A104" s="38"/>
      <c r="G104" s="171"/>
      <c r="H104" s="171"/>
      <c r="I104" s="171"/>
      <c r="J104" s="171"/>
    </row>
    <row r="105" spans="1:10" s="23" customFormat="1" outlineLevel="1">
      <c r="A105" s="38"/>
      <c r="G105" s="2"/>
      <c r="H105" s="2"/>
      <c r="I105" s="2"/>
      <c r="J105" s="2"/>
    </row>
    <row r="106" spans="1:10" s="23" customFormat="1" outlineLevel="1">
      <c r="A106" s="38"/>
      <c r="G106" s="191"/>
      <c r="H106" s="191"/>
      <c r="I106" s="191"/>
      <c r="J106" s="191"/>
    </row>
    <row r="107" spans="1:10" s="23" customFormat="1" outlineLevel="1">
      <c r="A107" s="38"/>
      <c r="G107" s="171"/>
      <c r="H107" s="171"/>
      <c r="I107" s="171"/>
      <c r="J107" s="171"/>
    </row>
    <row r="108" spans="1:10" s="23" customFormat="1" outlineLevel="1">
      <c r="A108" s="38"/>
      <c r="G108" s="171"/>
      <c r="H108" s="171"/>
      <c r="I108" s="171"/>
      <c r="J108" s="171"/>
    </row>
    <row r="109" spans="1:10" s="23" customFormat="1" outlineLevel="1">
      <c r="A109" s="38"/>
      <c r="G109" s="171"/>
      <c r="H109" s="171"/>
      <c r="I109" s="171"/>
      <c r="J109" s="171"/>
    </row>
    <row r="110" spans="1:10" s="23" customFormat="1" outlineLevel="1">
      <c r="A110" s="38"/>
      <c r="G110" s="171"/>
      <c r="H110" s="171"/>
      <c r="I110" s="171"/>
      <c r="J110" s="171"/>
    </row>
    <row r="111" spans="1:10" s="23" customFormat="1" outlineLevel="1">
      <c r="A111" s="38"/>
      <c r="G111" s="191"/>
      <c r="H111" s="191"/>
      <c r="I111" s="191"/>
      <c r="J111" s="191"/>
    </row>
    <row r="112" spans="1:10" s="23" customFormat="1" outlineLevel="1">
      <c r="A112" s="38"/>
      <c r="G112" s="2"/>
      <c r="H112" s="2"/>
      <c r="I112" s="2"/>
      <c r="J112" s="2"/>
    </row>
    <row r="113" spans="1:10" s="23" customFormat="1" outlineLevel="1">
      <c r="A113" s="38"/>
      <c r="E113" s="11"/>
      <c r="F113" s="11"/>
      <c r="G113" s="191"/>
      <c r="H113" s="191"/>
      <c r="I113" s="191"/>
      <c r="J113" s="191"/>
    </row>
    <row r="114" spans="1:10" s="23" customFormat="1" outlineLevel="1">
      <c r="A114" s="38"/>
      <c r="G114" s="2"/>
      <c r="H114" s="2"/>
      <c r="I114" s="2"/>
      <c r="J114" s="2"/>
    </row>
    <row r="115" spans="1:10" s="23" customFormat="1">
      <c r="A115" s="71"/>
      <c r="G115" s="2"/>
      <c r="H115" s="2"/>
      <c r="I115" s="2"/>
      <c r="J115" s="2"/>
    </row>
    <row r="116" spans="1:10" s="23" customFormat="1">
      <c r="A116" s="38"/>
      <c r="G116" s="2"/>
      <c r="H116" s="2"/>
      <c r="I116" s="2"/>
      <c r="J116" s="2"/>
    </row>
    <row r="117" spans="1:10" s="23" customFormat="1">
      <c r="A117" s="38"/>
      <c r="G117" s="2"/>
      <c r="H117" s="2"/>
      <c r="I117" s="2"/>
      <c r="J117" s="2"/>
    </row>
    <row r="118" spans="1:10" s="23" customFormat="1">
      <c r="A118" s="38"/>
      <c r="G118" s="2"/>
      <c r="H118" s="2"/>
      <c r="I118" s="2"/>
      <c r="J118" s="2"/>
    </row>
    <row r="119" spans="1:10" s="23" customFormat="1">
      <c r="A119" s="38"/>
      <c r="G119" s="2"/>
      <c r="H119" s="2"/>
      <c r="I119" s="2"/>
      <c r="J119" s="2"/>
    </row>
    <row r="120" spans="1:10" s="23" customFormat="1">
      <c r="A120" s="38"/>
      <c r="G120" s="2"/>
      <c r="H120" s="2"/>
      <c r="I120" s="2"/>
      <c r="J120" s="2"/>
    </row>
    <row r="121" spans="1:10" s="23" customFormat="1">
      <c r="A121" s="38"/>
      <c r="G121" s="2"/>
      <c r="H121" s="2"/>
      <c r="I121" s="2"/>
      <c r="J121" s="2"/>
    </row>
    <row r="122" spans="1:10" s="23" customFormat="1">
      <c r="A122" s="38"/>
      <c r="G122" s="2"/>
      <c r="H122" s="2"/>
      <c r="I122" s="2"/>
      <c r="J122" s="2"/>
    </row>
    <row r="123" spans="1:10" s="23" customFormat="1">
      <c r="A123" s="38"/>
      <c r="G123" s="2"/>
      <c r="H123" s="2"/>
      <c r="I123" s="2"/>
      <c r="J123" s="2"/>
    </row>
    <row r="124" spans="1:10" s="23" customFormat="1">
      <c r="A124" s="38"/>
      <c r="G124" s="2"/>
      <c r="H124" s="2"/>
      <c r="I124" s="2"/>
      <c r="J124" s="2"/>
    </row>
    <row r="125" spans="1:10" s="23" customFormat="1">
      <c r="A125" s="38"/>
      <c r="G125" s="2"/>
      <c r="H125" s="2"/>
      <c r="I125" s="2"/>
      <c r="J125" s="2"/>
    </row>
    <row r="126" spans="1:10" s="23" customFormat="1">
      <c r="A126" s="38"/>
      <c r="G126" s="2"/>
      <c r="H126" s="2"/>
      <c r="I126" s="2"/>
      <c r="J126" s="2"/>
    </row>
    <row r="127" spans="1:10" s="23" customFormat="1">
      <c r="A127" s="38"/>
      <c r="G127" s="2"/>
      <c r="H127" s="2"/>
      <c r="I127" s="2"/>
      <c r="J127" s="2"/>
    </row>
    <row r="128" spans="1:10" s="23" customFormat="1">
      <c r="A128" s="38"/>
      <c r="G128" s="2"/>
      <c r="H128" s="2"/>
      <c r="I128" s="2"/>
      <c r="J128" s="2"/>
    </row>
    <row r="129" spans="1:10" s="23" customFormat="1">
      <c r="A129" s="38"/>
      <c r="G129" s="2"/>
      <c r="H129" s="2"/>
      <c r="I129" s="2"/>
      <c r="J129" s="2"/>
    </row>
    <row r="130" spans="1:10" s="23" customFormat="1">
      <c r="A130" s="38"/>
      <c r="G130" s="2"/>
      <c r="H130" s="2"/>
      <c r="I130" s="2"/>
      <c r="J130" s="2"/>
    </row>
    <row r="131" spans="1:10" s="23" customFormat="1">
      <c r="A131" s="38"/>
      <c r="G131" s="2"/>
      <c r="H131" s="2"/>
      <c r="I131" s="2"/>
      <c r="J131" s="2"/>
    </row>
    <row r="132" spans="1:10" s="23" customFormat="1">
      <c r="A132" s="38"/>
      <c r="G132" s="2"/>
      <c r="H132" s="2"/>
      <c r="I132" s="2"/>
      <c r="J132" s="2"/>
    </row>
    <row r="133" spans="1:10" s="23" customFormat="1">
      <c r="A133" s="38"/>
      <c r="G133" s="2"/>
      <c r="H133" s="2"/>
      <c r="I133" s="2"/>
      <c r="J133" s="2"/>
    </row>
    <row r="134" spans="1:10" s="23" customFormat="1">
      <c r="A134" s="38"/>
      <c r="G134" s="2"/>
      <c r="H134" s="2"/>
      <c r="I134" s="2"/>
      <c r="J134" s="2"/>
    </row>
    <row r="135" spans="1:10" s="23" customFormat="1">
      <c r="A135" s="38"/>
      <c r="G135" s="2"/>
      <c r="H135" s="2"/>
      <c r="I135" s="2"/>
      <c r="J135" s="2"/>
    </row>
    <row r="136" spans="1:10" s="23" customFormat="1">
      <c r="A136" s="38"/>
      <c r="G136" s="2"/>
      <c r="H136" s="2"/>
      <c r="I136" s="2"/>
      <c r="J136" s="2"/>
    </row>
    <row r="137" spans="1:10" s="23" customFormat="1">
      <c r="A137" s="38"/>
      <c r="G137" s="2"/>
      <c r="H137" s="2"/>
      <c r="I137" s="2"/>
      <c r="J137" s="2"/>
    </row>
    <row r="138" spans="1:10" s="23" customFormat="1">
      <c r="A138" s="38"/>
      <c r="G138" s="2"/>
      <c r="H138" s="2"/>
      <c r="I138" s="2"/>
      <c r="J138" s="2"/>
    </row>
    <row r="139" spans="1:10" s="23" customFormat="1">
      <c r="A139" s="38"/>
      <c r="G139" s="2"/>
      <c r="H139" s="2"/>
      <c r="I139" s="2"/>
      <c r="J139" s="2"/>
    </row>
    <row r="140" spans="1:10" s="23" customFormat="1">
      <c r="A140" s="38"/>
      <c r="G140" s="2"/>
      <c r="H140" s="2"/>
      <c r="I140" s="2"/>
      <c r="J140" s="2"/>
    </row>
    <row r="141" spans="1:10" s="23" customFormat="1">
      <c r="A141" s="38"/>
      <c r="G141" s="2"/>
      <c r="H141" s="2"/>
      <c r="I141" s="2"/>
      <c r="J141" s="2"/>
    </row>
    <row r="142" spans="1:10" s="23" customFormat="1">
      <c r="A142" s="38"/>
      <c r="G142" s="2"/>
      <c r="H142" s="2"/>
      <c r="I142" s="2"/>
      <c r="J142" s="2"/>
    </row>
    <row r="143" spans="1:10" s="23" customFormat="1">
      <c r="A143" s="38"/>
      <c r="G143" s="2"/>
      <c r="H143" s="2"/>
      <c r="I143" s="2"/>
      <c r="J143" s="2"/>
    </row>
    <row r="144" spans="1:10" s="23" customFormat="1">
      <c r="A144" s="38"/>
      <c r="G144" s="2"/>
      <c r="H144" s="2"/>
      <c r="I144" s="2"/>
      <c r="J144" s="2"/>
    </row>
    <row r="145" spans="1:10" s="23" customFormat="1">
      <c r="A145" s="38"/>
      <c r="G145" s="2"/>
      <c r="H145" s="2"/>
      <c r="I145" s="2"/>
      <c r="J145" s="2"/>
    </row>
    <row r="146" spans="1:10" s="23" customFormat="1">
      <c r="A146" s="38"/>
      <c r="G146" s="2"/>
      <c r="H146" s="2"/>
      <c r="I146" s="2"/>
      <c r="J146" s="2"/>
    </row>
    <row r="147" spans="1:10" s="23" customFormat="1">
      <c r="A147" s="38"/>
      <c r="G147" s="2"/>
      <c r="H147" s="2"/>
      <c r="I147" s="2"/>
      <c r="J147" s="2"/>
    </row>
    <row r="148" spans="1:10" s="23" customFormat="1">
      <c r="A148" s="38"/>
      <c r="G148" s="2"/>
      <c r="H148" s="2"/>
      <c r="I148" s="2"/>
      <c r="J148" s="2"/>
    </row>
    <row r="149" spans="1:10" s="23" customFormat="1">
      <c r="A149" s="38"/>
      <c r="G149" s="2"/>
      <c r="H149" s="2"/>
      <c r="I149" s="2"/>
      <c r="J149" s="2"/>
    </row>
    <row r="150" spans="1:10" s="23" customFormat="1">
      <c r="A150" s="38"/>
      <c r="G150" s="2"/>
      <c r="H150" s="2"/>
      <c r="I150" s="2"/>
      <c r="J150" s="2"/>
    </row>
    <row r="151" spans="1:10" s="23" customFormat="1">
      <c r="A151" s="38"/>
      <c r="G151" s="2"/>
      <c r="H151" s="2"/>
      <c r="I151" s="2"/>
      <c r="J151" s="2"/>
    </row>
    <row r="152" spans="1:10" s="23" customFormat="1">
      <c r="A152" s="38"/>
      <c r="G152" s="2"/>
      <c r="H152" s="2"/>
      <c r="I152" s="2"/>
      <c r="J152" s="2"/>
    </row>
    <row r="153" spans="1:10" s="23" customFormat="1">
      <c r="A153" s="38"/>
      <c r="G153" s="2"/>
      <c r="H153" s="2"/>
      <c r="I153" s="2"/>
      <c r="J153" s="2"/>
    </row>
    <row r="154" spans="1:10" s="23" customFormat="1">
      <c r="A154" s="38"/>
      <c r="G154" s="2"/>
      <c r="H154" s="2"/>
      <c r="I154" s="2"/>
      <c r="J154" s="2"/>
    </row>
    <row r="155" spans="1:10" s="23" customFormat="1">
      <c r="A155" s="38"/>
      <c r="G155" s="2"/>
      <c r="H155" s="2"/>
      <c r="I155" s="2"/>
      <c r="J155" s="2"/>
    </row>
    <row r="156" spans="1:10" s="23" customFormat="1">
      <c r="A156" s="38"/>
      <c r="G156" s="2"/>
      <c r="H156" s="2"/>
      <c r="I156" s="2"/>
      <c r="J156" s="2"/>
    </row>
    <row r="157" spans="1:10" s="23" customFormat="1">
      <c r="A157" s="38"/>
      <c r="G157" s="2"/>
      <c r="H157" s="2"/>
      <c r="I157" s="2"/>
      <c r="J157" s="2"/>
    </row>
    <row r="158" spans="1:10" s="23" customFormat="1">
      <c r="A158" s="38"/>
      <c r="G158" s="2"/>
      <c r="H158" s="2"/>
      <c r="I158" s="2"/>
      <c r="J158" s="2"/>
    </row>
    <row r="159" spans="1:10" s="23" customFormat="1">
      <c r="A159" s="38"/>
      <c r="G159" s="2"/>
      <c r="H159" s="2"/>
      <c r="I159" s="2"/>
      <c r="J159" s="2"/>
    </row>
    <row r="160" spans="1:10" s="23" customFormat="1">
      <c r="A160" s="38"/>
      <c r="G160" s="2"/>
      <c r="H160" s="2"/>
      <c r="I160" s="2"/>
      <c r="J160" s="2"/>
    </row>
    <row r="161" spans="1:10" s="23" customFormat="1">
      <c r="A161" s="38"/>
      <c r="G161" s="2"/>
      <c r="H161" s="2"/>
      <c r="I161" s="2"/>
      <c r="J161" s="2"/>
    </row>
    <row r="162" spans="1:10" s="23" customFormat="1">
      <c r="A162" s="38"/>
      <c r="G162" s="2"/>
      <c r="H162" s="2"/>
      <c r="I162" s="2"/>
      <c r="J162" s="2"/>
    </row>
    <row r="163" spans="1:10" s="23" customFormat="1">
      <c r="A163" s="38"/>
      <c r="G163" s="2"/>
      <c r="H163" s="2"/>
      <c r="I163" s="2"/>
      <c r="J163" s="2"/>
    </row>
    <row r="164" spans="1:10" s="23" customFormat="1">
      <c r="A164" s="38"/>
      <c r="G164" s="2"/>
      <c r="H164" s="2"/>
      <c r="I164" s="2"/>
      <c r="J164" s="2"/>
    </row>
    <row r="165" spans="1:10" s="23" customFormat="1">
      <c r="A165" s="38"/>
      <c r="G165" s="2"/>
      <c r="H165" s="2"/>
      <c r="I165" s="2"/>
      <c r="J165" s="2"/>
    </row>
    <row r="166" spans="1:10" s="23" customFormat="1">
      <c r="A166" s="38"/>
      <c r="G166" s="2"/>
      <c r="H166" s="2"/>
      <c r="I166" s="2"/>
      <c r="J166" s="2"/>
    </row>
    <row r="167" spans="1:10" s="23" customFormat="1">
      <c r="A167" s="38"/>
      <c r="G167" s="2"/>
      <c r="H167" s="2"/>
      <c r="I167" s="2"/>
      <c r="J167" s="2"/>
    </row>
    <row r="168" spans="1:10" s="23" customFormat="1">
      <c r="A168" s="38"/>
      <c r="G168" s="2"/>
      <c r="H168" s="2"/>
      <c r="I168" s="2"/>
      <c r="J168" s="2"/>
    </row>
    <row r="169" spans="1:10" s="23" customFormat="1">
      <c r="A169" s="38"/>
      <c r="G169" s="2"/>
      <c r="H169" s="2"/>
      <c r="I169" s="2"/>
      <c r="J169" s="2"/>
    </row>
    <row r="170" spans="1:10" s="23" customFormat="1">
      <c r="A170" s="38"/>
      <c r="G170" s="2"/>
      <c r="H170" s="2"/>
      <c r="I170" s="2"/>
      <c r="J170" s="2"/>
    </row>
    <row r="171" spans="1:10" s="23" customFormat="1">
      <c r="A171" s="38"/>
      <c r="G171" s="2"/>
      <c r="H171" s="2"/>
      <c r="I171" s="2"/>
      <c r="J171" s="2"/>
    </row>
    <row r="172" spans="1:10" s="23" customFormat="1">
      <c r="A172" s="38"/>
      <c r="G172" s="2"/>
      <c r="H172" s="2"/>
      <c r="I172" s="2"/>
      <c r="J172" s="2"/>
    </row>
    <row r="173" spans="1:10" s="23" customFormat="1">
      <c r="A173" s="38"/>
      <c r="G173" s="2"/>
      <c r="H173" s="2"/>
      <c r="I173" s="2"/>
      <c r="J173" s="2"/>
    </row>
    <row r="174" spans="1:10" s="23" customFormat="1">
      <c r="A174" s="38"/>
      <c r="G174" s="2"/>
      <c r="H174" s="2"/>
      <c r="I174" s="2"/>
      <c r="J174" s="2"/>
    </row>
    <row r="175" spans="1:10" s="23" customFormat="1">
      <c r="A175" s="38"/>
      <c r="G175" s="2"/>
      <c r="H175" s="2"/>
      <c r="I175" s="2"/>
      <c r="J175" s="2"/>
    </row>
    <row r="176" spans="1:10" s="23" customFormat="1">
      <c r="A176" s="38"/>
      <c r="G176" s="2"/>
      <c r="H176" s="2"/>
      <c r="I176" s="2"/>
      <c r="J176" s="2"/>
    </row>
    <row r="177" spans="1:10" s="23" customFormat="1">
      <c r="A177" s="38"/>
      <c r="G177" s="2"/>
      <c r="H177" s="2"/>
      <c r="I177" s="2"/>
      <c r="J177" s="2"/>
    </row>
    <row r="178" spans="1:10" s="23" customFormat="1">
      <c r="A178" s="38"/>
      <c r="G178" s="2"/>
      <c r="H178" s="2"/>
      <c r="I178" s="2"/>
      <c r="J178" s="2"/>
    </row>
    <row r="179" spans="1:10" s="23" customFormat="1">
      <c r="A179" s="38"/>
      <c r="G179" s="2"/>
      <c r="H179" s="2"/>
      <c r="I179" s="2"/>
      <c r="J179" s="2"/>
    </row>
    <row r="180" spans="1:10" s="23" customFormat="1">
      <c r="A180" s="38"/>
      <c r="G180" s="2"/>
      <c r="H180" s="2"/>
      <c r="I180" s="2"/>
      <c r="J180" s="2"/>
    </row>
    <row r="181" spans="1:10" s="23" customFormat="1">
      <c r="A181" s="38"/>
      <c r="G181" s="2"/>
      <c r="H181" s="2"/>
      <c r="I181" s="2"/>
      <c r="J181" s="2"/>
    </row>
    <row r="182" spans="1:10" s="23" customFormat="1">
      <c r="A182" s="38"/>
      <c r="G182" s="2"/>
      <c r="H182" s="2"/>
      <c r="I182" s="2"/>
      <c r="J182" s="2"/>
    </row>
    <row r="183" spans="1:10" s="23" customFormat="1">
      <c r="A183" s="38"/>
      <c r="G183" s="2"/>
      <c r="H183" s="2"/>
      <c r="I183" s="2"/>
      <c r="J183" s="2"/>
    </row>
    <row r="184" spans="1:10" s="23" customFormat="1">
      <c r="A184" s="38"/>
      <c r="G184" s="2"/>
      <c r="H184" s="2"/>
      <c r="I184" s="2"/>
      <c r="J184" s="2"/>
    </row>
    <row r="185" spans="1:10" s="23" customFormat="1">
      <c r="A185" s="38"/>
      <c r="G185" s="2"/>
      <c r="H185" s="2"/>
      <c r="I185" s="2"/>
      <c r="J185" s="2"/>
    </row>
    <row r="186" spans="1:10" s="23" customFormat="1">
      <c r="A186" s="38"/>
      <c r="G186" s="2"/>
      <c r="H186" s="2"/>
      <c r="I186" s="2"/>
      <c r="J186" s="2"/>
    </row>
    <row r="187" spans="1:10" s="23" customFormat="1">
      <c r="A187" s="38"/>
      <c r="G187" s="2"/>
      <c r="H187" s="2"/>
      <c r="I187" s="2"/>
      <c r="J187" s="2"/>
    </row>
    <row r="188" spans="1:10" s="23" customFormat="1">
      <c r="A188" s="38"/>
      <c r="G188" s="2"/>
      <c r="H188" s="2"/>
      <c r="I188" s="2"/>
      <c r="J188" s="2"/>
    </row>
    <row r="189" spans="1:10" s="23" customFormat="1">
      <c r="A189" s="38"/>
      <c r="G189" s="2"/>
      <c r="H189" s="2"/>
      <c r="I189" s="2"/>
      <c r="J189" s="2"/>
    </row>
    <row r="190" spans="1:10" s="23" customFormat="1">
      <c r="A190" s="38"/>
      <c r="G190" s="2"/>
      <c r="H190" s="2"/>
      <c r="I190" s="2"/>
      <c r="J190" s="2"/>
    </row>
    <row r="191" spans="1:10" s="23" customFormat="1">
      <c r="A191" s="38"/>
      <c r="G191" s="2"/>
      <c r="H191" s="2"/>
      <c r="I191" s="2"/>
      <c r="J191" s="2"/>
    </row>
    <row r="192" spans="1:10" s="23" customFormat="1">
      <c r="A192" s="38"/>
      <c r="G192" s="2"/>
      <c r="H192" s="2"/>
      <c r="I192" s="2"/>
      <c r="J192" s="2"/>
    </row>
    <row r="193" spans="1:10" s="23" customFormat="1">
      <c r="A193" s="38"/>
      <c r="G193" s="2"/>
      <c r="H193" s="2"/>
      <c r="I193" s="2"/>
      <c r="J193" s="2"/>
    </row>
    <row r="194" spans="1:10" s="23" customFormat="1">
      <c r="A194" s="38"/>
      <c r="G194" s="2"/>
      <c r="H194" s="2"/>
      <c r="I194" s="2"/>
      <c r="J194" s="2"/>
    </row>
    <row r="195" spans="1:10" s="23" customFormat="1">
      <c r="A195" s="38"/>
      <c r="G195" s="2"/>
      <c r="H195" s="2"/>
      <c r="I195" s="2"/>
      <c r="J195" s="2"/>
    </row>
    <row r="196" spans="1:10" s="23" customFormat="1">
      <c r="A196" s="38"/>
      <c r="G196" s="2"/>
      <c r="H196" s="2"/>
      <c r="I196" s="2"/>
      <c r="J196" s="2"/>
    </row>
    <row r="197" spans="1:10" s="23" customFormat="1">
      <c r="A197" s="38"/>
      <c r="G197" s="2"/>
      <c r="H197" s="2"/>
      <c r="I197" s="2"/>
      <c r="J197" s="2"/>
    </row>
    <row r="198" spans="1:10" s="23" customFormat="1">
      <c r="A198" s="38"/>
      <c r="G198" s="2"/>
      <c r="H198" s="2"/>
      <c r="I198" s="2"/>
      <c r="J198" s="2"/>
    </row>
    <row r="199" spans="1:10" s="23" customFormat="1">
      <c r="A199" s="38"/>
      <c r="G199" s="2"/>
      <c r="H199" s="2"/>
      <c r="I199" s="2"/>
      <c r="J199" s="2"/>
    </row>
    <row r="200" spans="1:10" s="23" customFormat="1">
      <c r="A200" s="38"/>
      <c r="G200" s="2"/>
      <c r="H200" s="2"/>
      <c r="I200" s="2"/>
      <c r="J200" s="2"/>
    </row>
    <row r="201" spans="1:10" s="23" customFormat="1">
      <c r="A201" s="38"/>
      <c r="G201" s="2"/>
      <c r="H201" s="2"/>
      <c r="I201" s="2"/>
      <c r="J201" s="2"/>
    </row>
    <row r="202" spans="1:10" s="23" customFormat="1">
      <c r="A202" s="38"/>
      <c r="G202" s="2"/>
      <c r="H202" s="2"/>
      <c r="I202" s="2"/>
      <c r="J202" s="2"/>
    </row>
    <row r="203" spans="1:10" s="23" customFormat="1">
      <c r="A203" s="38"/>
      <c r="G203" s="2"/>
      <c r="H203" s="2"/>
      <c r="I203" s="2"/>
      <c r="J203" s="2"/>
    </row>
    <row r="204" spans="1:10" s="23" customFormat="1">
      <c r="A204" s="38"/>
      <c r="G204" s="2"/>
      <c r="H204" s="2"/>
      <c r="I204" s="2"/>
      <c r="J204" s="2"/>
    </row>
    <row r="205" spans="1:10" s="23" customFormat="1">
      <c r="A205" s="38"/>
      <c r="G205" s="2"/>
      <c r="H205" s="2"/>
      <c r="I205" s="2"/>
      <c r="J205" s="2"/>
    </row>
    <row r="206" spans="1:10" s="23" customFormat="1">
      <c r="A206" s="38"/>
      <c r="G206" s="2"/>
      <c r="H206" s="2"/>
      <c r="I206" s="2"/>
      <c r="J206" s="2"/>
    </row>
    <row r="207" spans="1:10" s="23" customFormat="1">
      <c r="A207" s="38"/>
      <c r="G207" s="2"/>
      <c r="H207" s="2"/>
      <c r="I207" s="2"/>
      <c r="J207" s="2"/>
    </row>
    <row r="208" spans="1:10" s="23" customFormat="1">
      <c r="A208" s="38"/>
      <c r="G208" s="2"/>
      <c r="H208" s="2"/>
      <c r="I208" s="2"/>
      <c r="J208" s="2"/>
    </row>
    <row r="209" spans="1:10" s="23" customFormat="1">
      <c r="A209" s="38"/>
      <c r="G209" s="2"/>
      <c r="H209" s="2"/>
      <c r="I209" s="2"/>
      <c r="J209" s="2"/>
    </row>
    <row r="210" spans="1:10" s="23" customFormat="1">
      <c r="A210" s="38"/>
      <c r="G210" s="2"/>
      <c r="H210" s="2"/>
      <c r="I210" s="2"/>
      <c r="J210" s="2"/>
    </row>
    <row r="211" spans="1:10" s="23" customFormat="1">
      <c r="A211" s="38"/>
      <c r="G211" s="2"/>
      <c r="H211" s="2"/>
      <c r="I211" s="2"/>
      <c r="J211" s="2"/>
    </row>
    <row r="212" spans="1:10" s="23" customFormat="1">
      <c r="A212" s="38"/>
      <c r="G212" s="2"/>
      <c r="H212" s="2"/>
      <c r="I212" s="2"/>
      <c r="J212" s="2"/>
    </row>
    <row r="213" spans="1:10" s="23" customFormat="1">
      <c r="A213" s="38"/>
      <c r="G213" s="2"/>
      <c r="H213" s="2"/>
      <c r="I213" s="2"/>
      <c r="J213" s="2"/>
    </row>
    <row r="214" spans="1:10" s="23" customFormat="1">
      <c r="A214" s="38"/>
      <c r="G214" s="2"/>
      <c r="H214" s="2"/>
      <c r="I214" s="2"/>
      <c r="J214" s="2"/>
    </row>
    <row r="215" spans="1:10" s="23" customFormat="1">
      <c r="A215" s="38"/>
      <c r="G215" s="2"/>
      <c r="H215" s="2"/>
      <c r="I215" s="2"/>
      <c r="J215" s="2"/>
    </row>
    <row r="216" spans="1:10" s="23" customFormat="1">
      <c r="A216" s="38"/>
      <c r="G216" s="2"/>
      <c r="H216" s="2"/>
      <c r="I216" s="2"/>
      <c r="J216" s="2"/>
    </row>
    <row r="217" spans="1:10" s="23" customFormat="1">
      <c r="A217" s="38"/>
      <c r="G217" s="2"/>
      <c r="H217" s="2"/>
      <c r="I217" s="2"/>
      <c r="J217" s="2"/>
    </row>
    <row r="218" spans="1:10" s="23" customFormat="1">
      <c r="A218" s="38"/>
      <c r="G218" s="2"/>
      <c r="H218" s="2"/>
      <c r="I218" s="2"/>
      <c r="J218" s="2"/>
    </row>
    <row r="219" spans="1:10" s="23" customFormat="1">
      <c r="A219" s="38"/>
      <c r="G219" s="2"/>
      <c r="H219" s="2"/>
      <c r="I219" s="2"/>
      <c r="J219" s="2"/>
    </row>
    <row r="220" spans="1:10" s="23" customFormat="1">
      <c r="A220" s="38"/>
      <c r="G220" s="2"/>
      <c r="H220" s="2"/>
      <c r="I220" s="2"/>
      <c r="J220" s="2"/>
    </row>
    <row r="221" spans="1:10" s="23" customFormat="1">
      <c r="A221" s="38"/>
      <c r="G221" s="2"/>
      <c r="H221" s="2"/>
      <c r="I221" s="2"/>
      <c r="J221" s="2"/>
    </row>
    <row r="222" spans="1:10" s="23" customFormat="1">
      <c r="A222" s="38"/>
      <c r="G222" s="2"/>
      <c r="H222" s="2"/>
      <c r="I222" s="2"/>
      <c r="J222" s="2"/>
    </row>
    <row r="223" spans="1:10" s="23" customFormat="1">
      <c r="A223" s="38"/>
      <c r="G223" s="2"/>
      <c r="H223" s="2"/>
      <c r="I223" s="2"/>
      <c r="J223" s="2"/>
    </row>
    <row r="224" spans="1:10" s="23" customFormat="1">
      <c r="A224" s="38"/>
      <c r="G224" s="2"/>
      <c r="H224" s="2"/>
      <c r="I224" s="2"/>
      <c r="J224" s="2"/>
    </row>
    <row r="225" spans="1:10" s="23" customFormat="1">
      <c r="A225" s="38"/>
      <c r="G225" s="2"/>
      <c r="H225" s="2"/>
      <c r="I225" s="2"/>
      <c r="J225" s="2"/>
    </row>
    <row r="226" spans="1:10" s="23" customFormat="1">
      <c r="A226" s="38"/>
      <c r="G226" s="2"/>
      <c r="H226" s="2"/>
      <c r="I226" s="2"/>
      <c r="J226" s="2"/>
    </row>
    <row r="227" spans="1:10" s="23" customFormat="1">
      <c r="A227" s="38"/>
      <c r="G227" s="2"/>
      <c r="H227" s="2"/>
      <c r="I227" s="2"/>
      <c r="J227" s="2"/>
    </row>
    <row r="228" spans="1:10" s="23" customFormat="1">
      <c r="A228" s="38"/>
      <c r="G228" s="2"/>
      <c r="H228" s="2"/>
      <c r="I228" s="2"/>
      <c r="J228" s="2"/>
    </row>
    <row r="229" spans="1:10" s="23" customFormat="1">
      <c r="A229" s="38"/>
      <c r="G229" s="2"/>
      <c r="H229" s="2"/>
      <c r="I229" s="2"/>
      <c r="J229" s="2"/>
    </row>
    <row r="230" spans="1:10" s="23" customFormat="1">
      <c r="A230" s="38"/>
      <c r="G230" s="2"/>
      <c r="H230" s="2"/>
      <c r="I230" s="2"/>
      <c r="J230" s="2"/>
    </row>
    <row r="231" spans="1:10" s="23" customFormat="1">
      <c r="A231" s="38"/>
      <c r="G231" s="2"/>
      <c r="H231" s="2"/>
      <c r="I231" s="2"/>
      <c r="J231" s="2"/>
    </row>
    <row r="232" spans="1:10" s="23" customFormat="1">
      <c r="A232" s="38"/>
      <c r="G232" s="2"/>
      <c r="H232" s="2"/>
      <c r="I232" s="2"/>
      <c r="J232" s="2"/>
    </row>
    <row r="233" spans="1:10" s="23" customFormat="1">
      <c r="A233" s="38"/>
      <c r="G233" s="2"/>
      <c r="H233" s="2"/>
      <c r="I233" s="2"/>
      <c r="J233" s="2"/>
    </row>
    <row r="234" spans="1:10" s="23" customFormat="1">
      <c r="A234" s="38"/>
      <c r="G234" s="2"/>
      <c r="H234" s="2"/>
      <c r="I234" s="2"/>
      <c r="J234" s="2"/>
    </row>
    <row r="235" spans="1:10" s="23" customFormat="1">
      <c r="A235" s="38"/>
      <c r="G235" s="2"/>
      <c r="H235" s="2"/>
      <c r="I235" s="2"/>
      <c r="J235" s="2"/>
    </row>
    <row r="236" spans="1:10" s="23" customFormat="1">
      <c r="A236" s="38"/>
      <c r="G236" s="2"/>
      <c r="H236" s="2"/>
      <c r="I236" s="2"/>
      <c r="J236" s="2"/>
    </row>
    <row r="237" spans="1:10" s="23" customFormat="1">
      <c r="A237" s="38"/>
      <c r="G237" s="2"/>
      <c r="H237" s="2"/>
      <c r="I237" s="2"/>
      <c r="J237" s="2"/>
    </row>
    <row r="238" spans="1:10" s="23" customFormat="1">
      <c r="A238" s="38"/>
      <c r="G238" s="2"/>
      <c r="H238" s="2"/>
      <c r="I238" s="2"/>
      <c r="J238" s="2"/>
    </row>
    <row r="239" spans="1:10" s="23" customFormat="1">
      <c r="A239" s="38"/>
      <c r="G239" s="2"/>
      <c r="H239" s="2"/>
      <c r="I239" s="2"/>
      <c r="J239" s="2"/>
    </row>
    <row r="240" spans="1:10" s="23" customFormat="1">
      <c r="A240" s="38"/>
      <c r="G240" s="2"/>
      <c r="H240" s="2"/>
      <c r="I240" s="2"/>
      <c r="J240" s="2"/>
    </row>
    <row r="241" spans="1:10" s="23" customFormat="1">
      <c r="A241" s="38"/>
      <c r="G241" s="2"/>
      <c r="H241" s="2"/>
      <c r="I241" s="2"/>
      <c r="J241" s="2"/>
    </row>
    <row r="242" spans="1:10" s="23" customFormat="1">
      <c r="A242" s="38"/>
      <c r="G242" s="2"/>
      <c r="H242" s="2"/>
      <c r="I242" s="2"/>
      <c r="J242" s="2"/>
    </row>
    <row r="243" spans="1:10" s="23" customFormat="1">
      <c r="A243" s="38"/>
      <c r="G243" s="2"/>
      <c r="H243" s="2"/>
      <c r="I243" s="2"/>
      <c r="J243" s="2"/>
    </row>
    <row r="244" spans="1:10" s="23" customFormat="1">
      <c r="A244" s="38"/>
      <c r="G244" s="2"/>
      <c r="H244" s="2"/>
      <c r="I244" s="2"/>
      <c r="J244" s="2"/>
    </row>
    <row r="245" spans="1:10" s="23" customFormat="1">
      <c r="A245" s="38"/>
      <c r="G245" s="2"/>
      <c r="H245" s="2"/>
      <c r="I245" s="2"/>
      <c r="J245" s="2"/>
    </row>
    <row r="246" spans="1:10" s="23" customFormat="1">
      <c r="A246" s="38"/>
      <c r="G246" s="2"/>
      <c r="H246" s="2"/>
      <c r="I246" s="2"/>
      <c r="J246" s="2"/>
    </row>
    <row r="247" spans="1:10" s="23" customFormat="1">
      <c r="A247" s="38"/>
      <c r="G247" s="2"/>
      <c r="H247" s="2"/>
      <c r="I247" s="2"/>
      <c r="J247" s="2"/>
    </row>
    <row r="248" spans="1:10" s="23" customFormat="1">
      <c r="A248" s="38"/>
      <c r="G248" s="2"/>
      <c r="H248" s="2"/>
      <c r="I248" s="2"/>
      <c r="J248" s="2"/>
    </row>
    <row r="249" spans="1:10" s="23" customFormat="1">
      <c r="A249" s="38"/>
      <c r="G249" s="2"/>
      <c r="H249" s="2"/>
      <c r="I249" s="2"/>
      <c r="J249" s="2"/>
    </row>
    <row r="250" spans="1:10" s="23" customFormat="1">
      <c r="A250" s="38"/>
      <c r="G250" s="2"/>
      <c r="H250" s="2"/>
      <c r="I250" s="2"/>
      <c r="J250" s="2"/>
    </row>
    <row r="251" spans="1:10" s="23" customFormat="1">
      <c r="A251" s="38"/>
      <c r="G251" s="2"/>
      <c r="H251" s="2"/>
      <c r="I251" s="2"/>
      <c r="J251" s="2"/>
    </row>
    <row r="252" spans="1:10" s="23" customFormat="1">
      <c r="A252" s="38"/>
      <c r="G252" s="2"/>
      <c r="H252" s="2"/>
      <c r="I252" s="2"/>
      <c r="J252" s="2"/>
    </row>
    <row r="253" spans="1:10" s="23" customFormat="1">
      <c r="A253" s="38"/>
      <c r="G253" s="2"/>
      <c r="H253" s="2"/>
      <c r="I253" s="2"/>
      <c r="J253" s="2"/>
    </row>
    <row r="254" spans="1:10" s="23" customFormat="1">
      <c r="A254" s="38"/>
      <c r="G254" s="2"/>
      <c r="H254" s="2"/>
      <c r="I254" s="2"/>
      <c r="J254" s="2"/>
    </row>
    <row r="255" spans="1:10" s="23" customFormat="1">
      <c r="A255" s="38"/>
      <c r="G255" s="2"/>
      <c r="H255" s="2"/>
      <c r="I255" s="2"/>
      <c r="J255" s="2"/>
    </row>
  </sheetData>
  <sheetProtection formatCells="0" formatColumns="0" formatRows="0"/>
  <mergeCells count="47">
    <mergeCell ref="C88:E88"/>
    <mergeCell ref="A32:J32"/>
    <mergeCell ref="C86:F86"/>
    <mergeCell ref="H86:J86"/>
    <mergeCell ref="A34:A35"/>
    <mergeCell ref="B34:B35"/>
    <mergeCell ref="E34:E35"/>
    <mergeCell ref="G34:J34"/>
    <mergeCell ref="A37:J37"/>
    <mergeCell ref="H85:J85"/>
    <mergeCell ref="A73:J73"/>
    <mergeCell ref="A53:J53"/>
    <mergeCell ref="F34:F35"/>
    <mergeCell ref="G87:I87"/>
    <mergeCell ref="D34:D35"/>
    <mergeCell ref="A67:J67"/>
    <mergeCell ref="F6:J6"/>
    <mergeCell ref="A6:B7"/>
    <mergeCell ref="F8:J8"/>
    <mergeCell ref="A30:J30"/>
    <mergeCell ref="B21:F21"/>
    <mergeCell ref="G22:I22"/>
    <mergeCell ref="B18:F18"/>
    <mergeCell ref="B19:F19"/>
    <mergeCell ref="B20:F20"/>
    <mergeCell ref="A60:J60"/>
    <mergeCell ref="A69:J69"/>
    <mergeCell ref="F7:J7"/>
    <mergeCell ref="B26:F26"/>
    <mergeCell ref="B27:F27"/>
    <mergeCell ref="A22:F22"/>
    <mergeCell ref="C34:C35"/>
    <mergeCell ref="A24:F24"/>
    <mergeCell ref="B25:F25"/>
    <mergeCell ref="F9:J9"/>
    <mergeCell ref="F11:J11"/>
    <mergeCell ref="B15:F15"/>
    <mergeCell ref="B16:F16"/>
    <mergeCell ref="B17:F17"/>
    <mergeCell ref="B23:F23"/>
    <mergeCell ref="G23:I23"/>
    <mergeCell ref="A2:B2"/>
    <mergeCell ref="F2:J4"/>
    <mergeCell ref="A3:B3"/>
    <mergeCell ref="A5:B5"/>
    <mergeCell ref="G5:H5"/>
    <mergeCell ref="A4:B4"/>
  </mergeCells>
  <phoneticPr fontId="3" type="noConversion"/>
  <pageMargins left="1.1811023622047245" right="0.39370078740157483" top="0.78740157480314965" bottom="0.78740157480314965" header="0.23622047244094491" footer="0.19685039370078741"/>
  <pageSetup paperSize="9" scale="47" orientation="portrait" r:id="rId1"/>
  <headerFooter alignWithMargins="0">
    <oddHeader xml:space="preserve">&amp;C&amp;"Times New Roman,обычный"&amp;14
&amp;R&amp;"Times New Roman,обычный"&amp;14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R397"/>
  <sheetViews>
    <sheetView view="pageBreakPreview" zoomScale="60" zoomScaleNormal="65" workbookViewId="0">
      <pane ySplit="4" topLeftCell="A166" activePane="bottomLeft" state="frozen"/>
      <selection pane="bottomLeft" activeCell="K9" sqref="K9"/>
    </sheetView>
  </sheetViews>
  <sheetFormatPr defaultColWidth="9.08984375" defaultRowHeight="22.5" outlineLevelRow="1" outlineLevelCol="1"/>
  <cols>
    <col min="1" max="1" width="50.08984375" style="336" customWidth="1"/>
    <col min="2" max="2" width="14.90625" style="384" customWidth="1"/>
    <col min="3" max="3" width="14.6328125" style="384" customWidth="1" outlineLevel="1"/>
    <col min="4" max="4" width="15.36328125" style="384" customWidth="1"/>
    <col min="5" max="5" width="17.90625" style="384" customWidth="1"/>
    <col min="6" max="6" width="13" style="336" customWidth="1"/>
    <col min="7" max="7" width="13.90625" style="336" customWidth="1"/>
    <col min="8" max="8" width="13.08984375" style="336" customWidth="1"/>
    <col min="9" max="9" width="13" style="336" customWidth="1"/>
    <col min="10" max="10" width="23.54296875" style="336" customWidth="1"/>
    <col min="11" max="11" width="26.08984375" style="340" customWidth="1"/>
    <col min="12" max="12" width="19.6328125" style="335" customWidth="1" outlineLevel="1"/>
    <col min="13" max="15" width="11.90625" style="336" customWidth="1" outlineLevel="1"/>
    <col min="16" max="16" width="29.6328125" style="337" customWidth="1"/>
    <col min="17" max="17" width="11" style="336" customWidth="1"/>
    <col min="18" max="18" width="13.453125" style="336" customWidth="1"/>
    <col min="19" max="16384" width="9.08984375" style="336"/>
  </cols>
  <sheetData>
    <row r="1" spans="1:18">
      <c r="A1" s="524" t="s">
        <v>359</v>
      </c>
      <c r="B1" s="524"/>
      <c r="C1" s="524"/>
      <c r="D1" s="524"/>
      <c r="E1" s="524"/>
      <c r="F1" s="524"/>
      <c r="G1" s="524"/>
      <c r="H1" s="524"/>
      <c r="I1" s="524"/>
      <c r="J1" s="524"/>
      <c r="K1" s="334"/>
    </row>
    <row r="2" spans="1:18">
      <c r="A2" s="338"/>
      <c r="B2" s="339"/>
      <c r="C2" s="338"/>
      <c r="D2" s="338"/>
      <c r="E2" s="339"/>
      <c r="F2" s="338"/>
      <c r="G2" s="338"/>
      <c r="H2" s="338"/>
      <c r="I2" s="338"/>
    </row>
    <row r="3" spans="1:18" ht="18.75" customHeight="1">
      <c r="A3" s="530" t="s">
        <v>264</v>
      </c>
      <c r="B3" s="529" t="s">
        <v>18</v>
      </c>
      <c r="C3" s="521" t="s">
        <v>573</v>
      </c>
      <c r="D3" s="521" t="s">
        <v>40</v>
      </c>
      <c r="E3" s="520" t="s">
        <v>174</v>
      </c>
      <c r="F3" s="529" t="s">
        <v>354</v>
      </c>
      <c r="G3" s="529"/>
      <c r="H3" s="529"/>
      <c r="I3" s="529"/>
      <c r="J3" s="525" t="s">
        <v>243</v>
      </c>
      <c r="K3" s="341"/>
    </row>
    <row r="4" spans="1:18" ht="53.25" customHeight="1">
      <c r="A4" s="530"/>
      <c r="B4" s="529"/>
      <c r="C4" s="522"/>
      <c r="D4" s="522"/>
      <c r="E4" s="520"/>
      <c r="F4" s="342" t="s">
        <v>355</v>
      </c>
      <c r="G4" s="342" t="s">
        <v>356</v>
      </c>
      <c r="H4" s="342" t="s">
        <v>357</v>
      </c>
      <c r="I4" s="342" t="s">
        <v>83</v>
      </c>
      <c r="J4" s="525"/>
      <c r="K4" s="343"/>
      <c r="L4" s="344"/>
      <c r="M4" s="345"/>
      <c r="N4" s="345"/>
      <c r="O4" s="346"/>
    </row>
    <row r="5" spans="1:18" ht="18" customHeight="1">
      <c r="A5" s="347">
        <v>1</v>
      </c>
      <c r="B5" s="348">
        <v>2</v>
      </c>
      <c r="C5" s="348">
        <v>4</v>
      </c>
      <c r="D5" s="348">
        <v>5</v>
      </c>
      <c r="E5" s="348">
        <v>5</v>
      </c>
      <c r="F5" s="348">
        <v>6</v>
      </c>
      <c r="G5" s="348">
        <v>7</v>
      </c>
      <c r="H5" s="348">
        <v>8</v>
      </c>
      <c r="I5" s="348">
        <v>9</v>
      </c>
      <c r="J5" s="348">
        <v>10</v>
      </c>
      <c r="K5" s="341"/>
    </row>
    <row r="6" spans="1:18" s="350" customFormat="1" ht="20.149999999999999" customHeight="1">
      <c r="A6" s="526" t="s">
        <v>271</v>
      </c>
      <c r="B6" s="527"/>
      <c r="C6" s="527"/>
      <c r="D6" s="527"/>
      <c r="E6" s="527"/>
      <c r="F6" s="527"/>
      <c r="G6" s="527"/>
      <c r="H6" s="527"/>
      <c r="I6" s="527"/>
      <c r="J6" s="528"/>
      <c r="K6" s="334"/>
      <c r="L6" s="349"/>
      <c r="P6" s="337"/>
    </row>
    <row r="7" spans="1:18" s="350" customFormat="1" ht="42" customHeight="1">
      <c r="A7" s="365" t="s">
        <v>116</v>
      </c>
      <c r="B7" s="351">
        <v>1000</v>
      </c>
      <c r="C7" s="356">
        <v>89328</v>
      </c>
      <c r="D7" s="356">
        <v>123500</v>
      </c>
      <c r="E7" s="356">
        <v>127509</v>
      </c>
      <c r="F7" s="356">
        <v>85122</v>
      </c>
      <c r="G7" s="356">
        <v>102244</v>
      </c>
      <c r="H7" s="356">
        <v>102366</v>
      </c>
      <c r="I7" s="356">
        <v>183003</v>
      </c>
      <c r="J7" s="352"/>
      <c r="K7" s="356"/>
      <c r="L7" s="356"/>
      <c r="M7" s="356"/>
      <c r="N7" s="356"/>
      <c r="O7" s="356"/>
      <c r="P7" s="356"/>
      <c r="Q7" s="353"/>
      <c r="R7" s="353"/>
    </row>
    <row r="8" spans="1:18" s="350" customFormat="1" ht="31">
      <c r="A8" s="447" t="s">
        <v>423</v>
      </c>
      <c r="B8" s="354" t="s">
        <v>378</v>
      </c>
      <c r="C8" s="355">
        <v>89327</v>
      </c>
      <c r="D8" s="355">
        <v>123500</v>
      </c>
      <c r="E8" s="356">
        <v>127500</v>
      </c>
      <c r="F8" s="356">
        <v>85000</v>
      </c>
      <c r="G8" s="356">
        <v>102000</v>
      </c>
      <c r="H8" s="356">
        <v>102000</v>
      </c>
      <c r="I8" s="356">
        <v>182518</v>
      </c>
      <c r="J8" s="352"/>
      <c r="K8" s="357"/>
      <c r="L8" s="358"/>
      <c r="P8" s="359"/>
      <c r="Q8" s="353"/>
      <c r="R8" s="353"/>
    </row>
    <row r="9" spans="1:18" s="350" customFormat="1">
      <c r="A9" s="447" t="s">
        <v>598</v>
      </c>
      <c r="B9" s="354" t="s">
        <v>622</v>
      </c>
      <c r="C9" s="355">
        <v>0</v>
      </c>
      <c r="D9" s="355">
        <v>0</v>
      </c>
      <c r="E9" s="355">
        <v>0</v>
      </c>
      <c r="F9" s="355">
        <v>97</v>
      </c>
      <c r="G9" s="355">
        <v>194</v>
      </c>
      <c r="H9" s="355">
        <v>291</v>
      </c>
      <c r="I9" s="355">
        <v>386</v>
      </c>
      <c r="J9" s="352"/>
      <c r="K9" s="357"/>
      <c r="L9" s="358"/>
      <c r="P9" s="359"/>
      <c r="Q9" s="353"/>
      <c r="R9" s="353"/>
    </row>
    <row r="10" spans="1:18" s="350" customFormat="1" ht="31">
      <c r="A10" s="447" t="s">
        <v>608</v>
      </c>
      <c r="B10" s="354" t="s">
        <v>606</v>
      </c>
      <c r="C10" s="355">
        <v>0</v>
      </c>
      <c r="D10" s="355">
        <v>0</v>
      </c>
      <c r="E10" s="355">
        <v>0</v>
      </c>
      <c r="F10" s="355">
        <v>23</v>
      </c>
      <c r="G10" s="355">
        <v>46</v>
      </c>
      <c r="H10" s="355">
        <v>69</v>
      </c>
      <c r="I10" s="355">
        <v>91</v>
      </c>
      <c r="J10" s="352"/>
      <c r="K10" s="357"/>
      <c r="L10" s="360"/>
      <c r="P10" s="359"/>
      <c r="Q10" s="353"/>
      <c r="R10" s="353"/>
    </row>
    <row r="11" spans="1:18" s="350" customFormat="1" ht="46.5">
      <c r="A11" s="361" t="s">
        <v>448</v>
      </c>
      <c r="B11" s="354" t="s">
        <v>607</v>
      </c>
      <c r="C11" s="355">
        <v>1</v>
      </c>
      <c r="D11" s="355">
        <v>0</v>
      </c>
      <c r="E11" s="355">
        <v>9</v>
      </c>
      <c r="F11" s="355">
        <v>2</v>
      </c>
      <c r="G11" s="355">
        <v>4</v>
      </c>
      <c r="H11" s="355">
        <v>6</v>
      </c>
      <c r="I11" s="355">
        <v>8</v>
      </c>
      <c r="J11" s="352"/>
      <c r="K11" s="357"/>
      <c r="L11" s="362"/>
      <c r="P11" s="359"/>
      <c r="Q11" s="353"/>
      <c r="R11" s="353"/>
    </row>
    <row r="12" spans="1:18" ht="44.25" customHeight="1">
      <c r="A12" s="448" t="s">
        <v>133</v>
      </c>
      <c r="B12" s="363">
        <v>1010</v>
      </c>
      <c r="C12" s="355">
        <v>103457</v>
      </c>
      <c r="D12" s="355">
        <v>118508</v>
      </c>
      <c r="E12" s="355">
        <v>110473.4</v>
      </c>
      <c r="F12" s="355">
        <v>84035</v>
      </c>
      <c r="G12" s="355">
        <v>102173</v>
      </c>
      <c r="H12" s="355">
        <v>111026</v>
      </c>
      <c r="I12" s="355">
        <v>174202</v>
      </c>
      <c r="J12" s="364"/>
      <c r="K12" s="355"/>
      <c r="L12" s="355"/>
      <c r="M12" s="355"/>
      <c r="N12" s="355"/>
      <c r="O12" s="355"/>
      <c r="P12" s="355"/>
      <c r="Q12" s="353"/>
      <c r="R12" s="353"/>
    </row>
    <row r="13" spans="1:18" s="368" customFormat="1">
      <c r="A13" s="365" t="s">
        <v>296</v>
      </c>
      <c r="B13" s="348">
        <v>1011</v>
      </c>
      <c r="C13" s="355">
        <v>706</v>
      </c>
      <c r="D13" s="355">
        <v>800</v>
      </c>
      <c r="E13" s="355">
        <v>743.40000000000009</v>
      </c>
      <c r="F13" s="355">
        <v>400</v>
      </c>
      <c r="G13" s="355">
        <v>800</v>
      </c>
      <c r="H13" s="355">
        <v>800</v>
      </c>
      <c r="I13" s="366">
        <v>1628</v>
      </c>
      <c r="J13" s="364"/>
      <c r="K13" s="367"/>
      <c r="L13" s="360"/>
      <c r="P13" s="359"/>
      <c r="Q13" s="353"/>
      <c r="R13" s="353"/>
    </row>
    <row r="14" spans="1:18" s="368" customFormat="1" ht="39.75" customHeight="1">
      <c r="A14" s="365" t="s">
        <v>594</v>
      </c>
      <c r="B14" s="348">
        <v>1012</v>
      </c>
      <c r="C14" s="355"/>
      <c r="D14" s="355"/>
      <c r="E14" s="355"/>
      <c r="F14" s="355">
        <v>19661</v>
      </c>
      <c r="G14" s="355">
        <v>20422</v>
      </c>
      <c r="H14" s="355">
        <v>20422</v>
      </c>
      <c r="I14" s="355">
        <v>33624</v>
      </c>
      <c r="J14" s="369"/>
      <c r="K14" s="367"/>
      <c r="L14" s="367"/>
      <c r="M14" s="367"/>
      <c r="N14" s="367"/>
      <c r="O14" s="370"/>
      <c r="P14" s="371"/>
      <c r="Q14" s="372"/>
      <c r="R14" s="353"/>
    </row>
    <row r="15" spans="1:18" s="368" customFormat="1" ht="39.75" customHeight="1">
      <c r="A15" s="365" t="s">
        <v>595</v>
      </c>
      <c r="B15" s="348">
        <v>1013</v>
      </c>
      <c r="C15" s="355">
        <v>63919</v>
      </c>
      <c r="D15" s="355">
        <v>88150</v>
      </c>
      <c r="E15" s="355">
        <v>72216</v>
      </c>
      <c r="F15" s="355">
        <v>43066</v>
      </c>
      <c r="G15" s="355">
        <v>44543</v>
      </c>
      <c r="H15" s="355">
        <v>44543</v>
      </c>
      <c r="I15" s="355">
        <v>73761</v>
      </c>
      <c r="J15" s="369"/>
      <c r="K15" s="367"/>
      <c r="L15" s="367"/>
      <c r="M15" s="367"/>
      <c r="N15" s="367"/>
      <c r="O15" s="370"/>
      <c r="P15" s="371"/>
      <c r="Q15" s="372"/>
      <c r="R15" s="353"/>
    </row>
    <row r="16" spans="1:18" s="368" customFormat="1" ht="20.149999999999999" customHeight="1">
      <c r="A16" s="365" t="s">
        <v>66</v>
      </c>
      <c r="B16" s="348">
        <v>1014</v>
      </c>
      <c r="C16" s="355">
        <v>192</v>
      </c>
      <c r="D16" s="355">
        <v>400</v>
      </c>
      <c r="E16" s="355">
        <v>400</v>
      </c>
      <c r="F16" s="355">
        <v>1828</v>
      </c>
      <c r="G16" s="355">
        <v>1986</v>
      </c>
      <c r="H16" s="355">
        <v>2036</v>
      </c>
      <c r="I16" s="355">
        <v>3495</v>
      </c>
      <c r="J16" s="364"/>
      <c r="K16" s="367"/>
      <c r="L16" s="360"/>
      <c r="P16" s="359"/>
      <c r="Q16" s="353"/>
      <c r="R16" s="353"/>
    </row>
    <row r="17" spans="1:18" s="368" customFormat="1" ht="20.149999999999999" customHeight="1">
      <c r="A17" s="365" t="s">
        <v>43</v>
      </c>
      <c r="B17" s="348">
        <v>1015</v>
      </c>
      <c r="C17" s="355">
        <v>8947</v>
      </c>
      <c r="D17" s="355">
        <v>16059</v>
      </c>
      <c r="E17" s="355">
        <v>12670</v>
      </c>
      <c r="F17" s="356">
        <v>8869</v>
      </c>
      <c r="G17" s="356">
        <v>14410</v>
      </c>
      <c r="H17" s="356">
        <v>19951</v>
      </c>
      <c r="I17" s="356">
        <v>28820</v>
      </c>
      <c r="J17" s="364"/>
      <c r="K17" s="373"/>
      <c r="L17" s="360"/>
      <c r="P17" s="359"/>
      <c r="Q17" s="353"/>
      <c r="R17" s="353"/>
    </row>
    <row r="18" spans="1:18" s="368" customFormat="1" ht="20.149999999999999" customHeight="1">
      <c r="A18" s="365" t="s">
        <v>44</v>
      </c>
      <c r="B18" s="348">
        <v>1016</v>
      </c>
      <c r="C18" s="355">
        <v>1908</v>
      </c>
      <c r="D18" s="355">
        <v>3461</v>
      </c>
      <c r="E18" s="355">
        <v>2734</v>
      </c>
      <c r="F18" s="356">
        <v>1933</v>
      </c>
      <c r="G18" s="356">
        <v>3136</v>
      </c>
      <c r="H18" s="356">
        <v>4339</v>
      </c>
      <c r="I18" s="356">
        <v>6271</v>
      </c>
      <c r="J18" s="364"/>
      <c r="K18" s="373"/>
      <c r="L18" s="360"/>
      <c r="P18" s="359"/>
      <c r="Q18" s="353"/>
      <c r="R18" s="353"/>
    </row>
    <row r="19" spans="1:18" s="368" customFormat="1" ht="72">
      <c r="A19" s="365" t="s">
        <v>255</v>
      </c>
      <c r="B19" s="348">
        <v>1017</v>
      </c>
      <c r="C19" s="355">
        <v>689</v>
      </c>
      <c r="D19" s="355">
        <v>2200</v>
      </c>
      <c r="E19" s="355">
        <v>200</v>
      </c>
      <c r="F19" s="355">
        <v>2500</v>
      </c>
      <c r="G19" s="355">
        <v>7500</v>
      </c>
      <c r="H19" s="355">
        <v>7890</v>
      </c>
      <c r="I19" s="355">
        <v>8467</v>
      </c>
      <c r="J19" s="364"/>
      <c r="K19" s="367"/>
      <c r="L19" s="360"/>
      <c r="P19" s="359"/>
      <c r="Q19" s="353"/>
      <c r="R19" s="353"/>
    </row>
    <row r="20" spans="1:18" s="368" customFormat="1" ht="36">
      <c r="A20" s="365" t="s">
        <v>65</v>
      </c>
      <c r="B20" s="348">
        <v>1018</v>
      </c>
      <c r="C20" s="355">
        <v>3979</v>
      </c>
      <c r="D20" s="355">
        <v>2839</v>
      </c>
      <c r="E20" s="355">
        <v>3800</v>
      </c>
      <c r="F20" s="355">
        <v>1229</v>
      </c>
      <c r="G20" s="355">
        <v>3500</v>
      </c>
      <c r="H20" s="355">
        <v>3687</v>
      </c>
      <c r="I20" s="355">
        <v>4917</v>
      </c>
      <c r="J20" s="374"/>
      <c r="K20" s="375"/>
      <c r="L20" s="360"/>
      <c r="P20" s="359"/>
      <c r="Q20" s="353"/>
      <c r="R20" s="353"/>
    </row>
    <row r="21" spans="1:18" s="368" customFormat="1" ht="20.149999999999999" customHeight="1">
      <c r="A21" s="376" t="s">
        <v>208</v>
      </c>
      <c r="B21" s="348">
        <v>1019</v>
      </c>
      <c r="C21" s="356">
        <v>23117</v>
      </c>
      <c r="D21" s="356">
        <v>4599</v>
      </c>
      <c r="E21" s="356">
        <v>17710</v>
      </c>
      <c r="F21" s="356">
        <v>4549</v>
      </c>
      <c r="G21" s="356">
        <v>5876</v>
      </c>
      <c r="H21" s="356">
        <v>7358</v>
      </c>
      <c r="I21" s="356">
        <v>13219</v>
      </c>
      <c r="J21" s="364"/>
      <c r="K21" s="356"/>
      <c r="L21" s="356"/>
      <c r="M21" s="356"/>
      <c r="N21" s="356"/>
      <c r="O21" s="356"/>
      <c r="P21" s="356"/>
      <c r="Q21" s="353"/>
      <c r="R21" s="353"/>
    </row>
    <row r="22" spans="1:18" s="368" customFormat="1" ht="20.149999999999999" customHeight="1">
      <c r="A22" s="376" t="s">
        <v>599</v>
      </c>
      <c r="B22" s="348"/>
      <c r="C22" s="356"/>
      <c r="D22" s="356"/>
      <c r="E22" s="356"/>
      <c r="F22" s="356">
        <v>0</v>
      </c>
      <c r="G22" s="356">
        <v>0</v>
      </c>
      <c r="H22" s="356">
        <v>0</v>
      </c>
      <c r="I22" s="356">
        <v>1</v>
      </c>
      <c r="J22" s="364"/>
      <c r="K22" s="377"/>
      <c r="L22" s="377"/>
      <c r="M22" s="377"/>
      <c r="N22" s="377"/>
      <c r="O22" s="377"/>
      <c r="P22" s="356"/>
      <c r="Q22" s="353"/>
      <c r="R22" s="353"/>
    </row>
    <row r="23" spans="1:18" s="368" customFormat="1" ht="20.149999999999999" customHeight="1">
      <c r="A23" s="376" t="s">
        <v>600</v>
      </c>
      <c r="B23" s="348"/>
      <c r="C23" s="356"/>
      <c r="D23" s="356"/>
      <c r="E23" s="356"/>
      <c r="F23" s="356">
        <v>60</v>
      </c>
      <c r="G23" s="356">
        <v>130</v>
      </c>
      <c r="H23" s="356">
        <v>160</v>
      </c>
      <c r="I23" s="356">
        <v>200</v>
      </c>
      <c r="J23" s="364"/>
      <c r="K23" s="377"/>
      <c r="L23" s="377"/>
      <c r="M23" s="377"/>
      <c r="N23" s="377"/>
      <c r="O23" s="377"/>
      <c r="P23" s="356"/>
      <c r="Q23" s="353"/>
      <c r="R23" s="353"/>
    </row>
    <row r="24" spans="1:18" s="368" customFormat="1" ht="20.149999999999999" customHeight="1">
      <c r="A24" s="376" t="s">
        <v>601</v>
      </c>
      <c r="B24" s="348"/>
      <c r="C24" s="356"/>
      <c r="D24" s="356"/>
      <c r="E24" s="356"/>
      <c r="F24" s="356">
        <v>35</v>
      </c>
      <c r="G24" s="356">
        <v>70</v>
      </c>
      <c r="H24" s="356">
        <v>120</v>
      </c>
      <c r="I24" s="356">
        <v>141</v>
      </c>
      <c r="J24" s="364"/>
      <c r="K24" s="377"/>
      <c r="L24" s="377"/>
      <c r="M24" s="377"/>
      <c r="N24" s="377"/>
      <c r="O24" s="377"/>
      <c r="P24" s="356"/>
      <c r="Q24" s="353"/>
      <c r="R24" s="353"/>
    </row>
    <row r="25" spans="1:18" s="368" customFormat="1" ht="20.149999999999999" customHeight="1">
      <c r="A25" s="376" t="s">
        <v>602</v>
      </c>
      <c r="B25" s="348"/>
      <c r="C25" s="356"/>
      <c r="D25" s="356"/>
      <c r="E25" s="356"/>
      <c r="F25" s="356">
        <v>25</v>
      </c>
      <c r="G25" s="356">
        <v>50</v>
      </c>
      <c r="H25" s="356">
        <v>75</v>
      </c>
      <c r="I25" s="356">
        <v>118</v>
      </c>
      <c r="J25" s="364"/>
      <c r="K25" s="377"/>
      <c r="L25" s="377"/>
      <c r="M25" s="377"/>
      <c r="N25" s="377"/>
      <c r="O25" s="377"/>
      <c r="P25" s="356"/>
      <c r="Q25" s="353"/>
      <c r="R25" s="353"/>
    </row>
    <row r="26" spans="1:18" s="368" customFormat="1" ht="20.149999999999999" customHeight="1">
      <c r="A26" s="376" t="s">
        <v>603</v>
      </c>
      <c r="B26" s="348"/>
      <c r="C26" s="356"/>
      <c r="D26" s="356"/>
      <c r="E26" s="356"/>
      <c r="F26" s="356">
        <v>270</v>
      </c>
      <c r="G26" s="356">
        <v>540</v>
      </c>
      <c r="H26" s="356">
        <v>810</v>
      </c>
      <c r="I26" s="356">
        <v>1079</v>
      </c>
      <c r="J26" s="364"/>
      <c r="K26" s="377"/>
      <c r="L26" s="377"/>
      <c r="M26" s="377"/>
      <c r="N26" s="377"/>
      <c r="O26" s="377"/>
      <c r="P26" s="356"/>
      <c r="Q26" s="353"/>
      <c r="R26" s="353"/>
    </row>
    <row r="27" spans="1:18" s="368" customFormat="1" ht="18.649999999999999" customHeight="1">
      <c r="A27" s="376" t="s">
        <v>578</v>
      </c>
      <c r="B27" s="378" t="s">
        <v>380</v>
      </c>
      <c r="C27" s="356">
        <v>14</v>
      </c>
      <c r="D27" s="356"/>
      <c r="E27" s="356"/>
      <c r="F27" s="356">
        <v>40</v>
      </c>
      <c r="G27" s="356">
        <v>80</v>
      </c>
      <c r="H27" s="356">
        <v>120</v>
      </c>
      <c r="I27" s="356">
        <v>187</v>
      </c>
      <c r="J27" s="364"/>
      <c r="K27" s="367"/>
      <c r="L27" s="360"/>
      <c r="P27" s="359"/>
      <c r="Q27" s="353"/>
      <c r="R27" s="353"/>
    </row>
    <row r="28" spans="1:18" s="368" customFormat="1" ht="36">
      <c r="A28" s="376" t="s">
        <v>462</v>
      </c>
      <c r="B28" s="378" t="s">
        <v>382</v>
      </c>
      <c r="C28" s="355">
        <v>59</v>
      </c>
      <c r="D28" s="355">
        <v>80</v>
      </c>
      <c r="E28" s="355">
        <v>160</v>
      </c>
      <c r="F28" s="355">
        <v>65</v>
      </c>
      <c r="G28" s="355">
        <v>140</v>
      </c>
      <c r="H28" s="355">
        <v>200</v>
      </c>
      <c r="I28" s="355">
        <v>266</v>
      </c>
      <c r="J28" s="355"/>
      <c r="K28" s="367"/>
      <c r="L28" s="360"/>
      <c r="P28" s="359"/>
      <c r="Q28" s="353"/>
      <c r="R28" s="353"/>
    </row>
    <row r="29" spans="1:18" s="368" customFormat="1">
      <c r="A29" s="376" t="s">
        <v>381</v>
      </c>
      <c r="B29" s="378" t="s">
        <v>383</v>
      </c>
      <c r="C29" s="355">
        <v>3534</v>
      </c>
      <c r="D29" s="355">
        <v>3000</v>
      </c>
      <c r="E29" s="355">
        <v>2500</v>
      </c>
      <c r="F29" s="355">
        <v>3200</v>
      </c>
      <c r="G29" s="355">
        <v>3700</v>
      </c>
      <c r="H29" s="355">
        <v>4200</v>
      </c>
      <c r="I29" s="355">
        <v>8596</v>
      </c>
      <c r="J29" s="355"/>
      <c r="K29" s="367"/>
      <c r="L29" s="360"/>
      <c r="P29" s="359"/>
      <c r="Q29" s="353"/>
      <c r="R29" s="353"/>
    </row>
    <row r="30" spans="1:18" s="368" customFormat="1" ht="54">
      <c r="A30" s="376" t="s">
        <v>481</v>
      </c>
      <c r="B30" s="378" t="s">
        <v>385</v>
      </c>
      <c r="C30" s="355">
        <v>21</v>
      </c>
      <c r="D30" s="355"/>
      <c r="E30" s="355">
        <v>17</v>
      </c>
      <c r="F30" s="355">
        <v>3</v>
      </c>
      <c r="G30" s="355">
        <v>14</v>
      </c>
      <c r="H30" s="355">
        <v>25</v>
      </c>
      <c r="I30" s="355">
        <v>28</v>
      </c>
      <c r="J30" s="355"/>
      <c r="K30" s="367"/>
      <c r="L30" s="360"/>
      <c r="P30" s="359"/>
      <c r="Q30" s="353"/>
      <c r="R30" s="353"/>
    </row>
    <row r="31" spans="1:18" s="368" customFormat="1" ht="20.149999999999999" customHeight="1">
      <c r="A31" s="376" t="s">
        <v>384</v>
      </c>
      <c r="B31" s="378" t="s">
        <v>387</v>
      </c>
      <c r="C31" s="355">
        <v>84</v>
      </c>
      <c r="D31" s="355">
        <v>80</v>
      </c>
      <c r="E31" s="355">
        <v>60</v>
      </c>
      <c r="F31" s="355">
        <v>20</v>
      </c>
      <c r="G31" s="355">
        <v>41</v>
      </c>
      <c r="H31" s="355">
        <v>63</v>
      </c>
      <c r="I31" s="355">
        <v>83</v>
      </c>
      <c r="J31" s="355"/>
      <c r="K31" s="367"/>
      <c r="L31" s="360"/>
      <c r="P31" s="359"/>
      <c r="Q31" s="353"/>
      <c r="R31" s="353"/>
    </row>
    <row r="32" spans="1:18" s="368" customFormat="1" ht="20.149999999999999" customHeight="1">
      <c r="A32" s="376" t="s">
        <v>386</v>
      </c>
      <c r="B32" s="378" t="s">
        <v>389</v>
      </c>
      <c r="C32" s="355">
        <v>199</v>
      </c>
      <c r="D32" s="355">
        <v>65</v>
      </c>
      <c r="E32" s="355">
        <v>120</v>
      </c>
      <c r="F32" s="355">
        <v>50</v>
      </c>
      <c r="G32" s="355">
        <v>100</v>
      </c>
      <c r="H32" s="355">
        <v>150</v>
      </c>
      <c r="I32" s="355">
        <v>198</v>
      </c>
      <c r="J32" s="355"/>
      <c r="K32" s="367"/>
      <c r="L32" s="360"/>
      <c r="P32" s="359"/>
      <c r="Q32" s="353"/>
      <c r="R32" s="353"/>
    </row>
    <row r="33" spans="1:18" s="368" customFormat="1" ht="25.5" customHeight="1">
      <c r="A33" s="376" t="s">
        <v>388</v>
      </c>
      <c r="B33" s="378" t="s">
        <v>390</v>
      </c>
      <c r="C33" s="355">
        <v>56</v>
      </c>
      <c r="D33" s="355">
        <v>27</v>
      </c>
      <c r="E33" s="355">
        <v>75</v>
      </c>
      <c r="F33" s="355">
        <v>71</v>
      </c>
      <c r="G33" s="355">
        <v>142</v>
      </c>
      <c r="H33" s="355">
        <v>213</v>
      </c>
      <c r="I33" s="355">
        <v>286</v>
      </c>
      <c r="J33" s="355"/>
      <c r="K33" s="367"/>
      <c r="L33" s="360"/>
      <c r="P33" s="359"/>
      <c r="Q33" s="353"/>
      <c r="R33" s="353"/>
    </row>
    <row r="34" spans="1:18" s="368" customFormat="1" ht="57" customHeight="1">
      <c r="A34" s="376" t="s">
        <v>615</v>
      </c>
      <c r="B34" s="378" t="s">
        <v>391</v>
      </c>
      <c r="C34" s="355">
        <v>230</v>
      </c>
      <c r="D34" s="355">
        <v>170</v>
      </c>
      <c r="E34" s="355">
        <v>130</v>
      </c>
      <c r="F34" s="355">
        <v>156</v>
      </c>
      <c r="G34" s="355">
        <v>78</v>
      </c>
      <c r="H34" s="355">
        <v>202</v>
      </c>
      <c r="I34" s="355">
        <v>256</v>
      </c>
      <c r="J34" s="355"/>
      <c r="K34" s="367"/>
      <c r="L34" s="360"/>
      <c r="P34" s="359"/>
      <c r="Q34" s="353"/>
      <c r="R34" s="353"/>
    </row>
    <row r="35" spans="1:18" s="368" customFormat="1" ht="20" customHeight="1">
      <c r="A35" s="376" t="s">
        <v>529</v>
      </c>
      <c r="B35" s="378" t="s">
        <v>393</v>
      </c>
      <c r="C35" s="355">
        <v>20</v>
      </c>
      <c r="D35" s="355"/>
      <c r="E35" s="355"/>
      <c r="F35" s="355"/>
      <c r="G35" s="355"/>
      <c r="H35" s="355"/>
      <c r="I35" s="355"/>
      <c r="J35" s="355"/>
      <c r="K35" s="367"/>
      <c r="L35" s="360"/>
      <c r="P35" s="359"/>
      <c r="Q35" s="353"/>
      <c r="R35" s="353"/>
    </row>
    <row r="36" spans="1:18" s="368" customFormat="1" ht="36">
      <c r="A36" s="376" t="s">
        <v>392</v>
      </c>
      <c r="B36" s="378" t="s">
        <v>394</v>
      </c>
      <c r="C36" s="355">
        <v>17466</v>
      </c>
      <c r="D36" s="355">
        <v>24</v>
      </c>
      <c r="E36" s="355">
        <v>13500</v>
      </c>
      <c r="F36" s="355"/>
      <c r="G36" s="355"/>
      <c r="H36" s="355"/>
      <c r="I36" s="355"/>
      <c r="J36" s="355"/>
      <c r="K36" s="375"/>
      <c r="L36" s="360"/>
      <c r="P36" s="359"/>
      <c r="Q36" s="353"/>
      <c r="R36" s="353"/>
    </row>
    <row r="37" spans="1:18" s="368" customFormat="1" ht="20.149999999999999" customHeight="1">
      <c r="A37" s="376" t="s">
        <v>449</v>
      </c>
      <c r="B37" s="378" t="s">
        <v>396</v>
      </c>
      <c r="C37" s="355">
        <v>11</v>
      </c>
      <c r="D37" s="355">
        <v>20</v>
      </c>
      <c r="E37" s="355">
        <v>15</v>
      </c>
      <c r="F37" s="355">
        <v>30</v>
      </c>
      <c r="G37" s="355">
        <v>45</v>
      </c>
      <c r="H37" s="355">
        <v>50</v>
      </c>
      <c r="I37" s="355">
        <v>65</v>
      </c>
      <c r="J37" s="355"/>
      <c r="K37" s="367"/>
      <c r="L37" s="360"/>
      <c r="P37" s="359"/>
      <c r="Q37" s="353"/>
      <c r="R37" s="353"/>
    </row>
    <row r="38" spans="1:18" s="368" customFormat="1" ht="20.149999999999999" customHeight="1">
      <c r="A38" s="376" t="s">
        <v>395</v>
      </c>
      <c r="B38" s="378" t="s">
        <v>398</v>
      </c>
      <c r="C38" s="355">
        <v>4</v>
      </c>
      <c r="D38" s="355">
        <v>13</v>
      </c>
      <c r="E38" s="355">
        <v>5</v>
      </c>
      <c r="F38" s="355"/>
      <c r="G38" s="355"/>
      <c r="H38" s="355"/>
      <c r="I38" s="355"/>
      <c r="J38" s="355"/>
      <c r="K38" s="375"/>
      <c r="L38" s="360"/>
      <c r="P38" s="359"/>
      <c r="Q38" s="353"/>
      <c r="R38" s="353"/>
    </row>
    <row r="39" spans="1:18" s="368" customFormat="1" ht="28.5" customHeight="1">
      <c r="A39" s="376" t="s">
        <v>518</v>
      </c>
      <c r="B39" s="378" t="s">
        <v>470</v>
      </c>
      <c r="C39" s="355">
        <v>6</v>
      </c>
      <c r="D39" s="355">
        <v>20</v>
      </c>
      <c r="E39" s="355">
        <v>6</v>
      </c>
      <c r="F39" s="355"/>
      <c r="G39" s="355"/>
      <c r="H39" s="355"/>
      <c r="I39" s="355"/>
      <c r="J39" s="355"/>
      <c r="K39" s="375"/>
      <c r="L39" s="360"/>
      <c r="P39" s="359"/>
      <c r="Q39" s="353"/>
      <c r="R39" s="353"/>
    </row>
    <row r="40" spans="1:18" s="368" customFormat="1" ht="33.75" customHeight="1">
      <c r="A40" s="376" t="s">
        <v>593</v>
      </c>
      <c r="B40" s="378" t="s">
        <v>579</v>
      </c>
      <c r="C40" s="355">
        <v>0</v>
      </c>
      <c r="D40" s="355"/>
      <c r="E40" s="355"/>
      <c r="F40" s="355"/>
      <c r="G40" s="355"/>
      <c r="H40" s="355"/>
      <c r="I40" s="355"/>
      <c r="J40" s="355"/>
      <c r="K40" s="375"/>
      <c r="L40" s="360"/>
      <c r="P40" s="359"/>
      <c r="Q40" s="353"/>
      <c r="R40" s="353"/>
    </row>
    <row r="41" spans="1:18" s="368" customFormat="1" ht="33.75" customHeight="1">
      <c r="A41" s="376" t="s">
        <v>411</v>
      </c>
      <c r="B41" s="378" t="s">
        <v>580</v>
      </c>
      <c r="C41" s="355">
        <v>1099</v>
      </c>
      <c r="D41" s="355">
        <v>1100</v>
      </c>
      <c r="E41" s="355">
        <v>1100</v>
      </c>
      <c r="F41" s="355">
        <v>500</v>
      </c>
      <c r="G41" s="355">
        <v>700</v>
      </c>
      <c r="H41" s="355">
        <v>900</v>
      </c>
      <c r="I41" s="355">
        <v>1631</v>
      </c>
      <c r="J41" s="355"/>
      <c r="K41" s="367"/>
      <c r="L41" s="360"/>
      <c r="P41" s="359"/>
      <c r="Q41" s="353"/>
      <c r="R41" s="353"/>
    </row>
    <row r="42" spans="1:18" s="368" customFormat="1" ht="28.5" customHeight="1">
      <c r="A42" s="376" t="s">
        <v>412</v>
      </c>
      <c r="B42" s="378" t="s">
        <v>471</v>
      </c>
      <c r="C42" s="355">
        <v>42</v>
      </c>
      <c r="D42" s="355"/>
      <c r="E42" s="355">
        <v>0</v>
      </c>
      <c r="F42" s="355">
        <v>6</v>
      </c>
      <c r="G42" s="355">
        <v>12</v>
      </c>
      <c r="H42" s="355">
        <v>18</v>
      </c>
      <c r="I42" s="355">
        <v>22</v>
      </c>
      <c r="J42" s="355"/>
      <c r="K42" s="375"/>
      <c r="L42" s="360"/>
      <c r="P42" s="359"/>
      <c r="Q42" s="353"/>
      <c r="R42" s="353"/>
    </row>
    <row r="43" spans="1:18" s="368" customFormat="1" ht="28.5" customHeight="1">
      <c r="A43" s="376" t="s">
        <v>50</v>
      </c>
      <c r="B43" s="378" t="s">
        <v>482</v>
      </c>
      <c r="C43" s="355">
        <v>200</v>
      </c>
      <c r="D43" s="355"/>
      <c r="E43" s="355"/>
      <c r="F43" s="355"/>
      <c r="G43" s="355"/>
      <c r="H43" s="355"/>
      <c r="I43" s="355"/>
      <c r="J43" s="355"/>
      <c r="K43" s="375"/>
      <c r="L43" s="360"/>
      <c r="P43" s="359"/>
      <c r="Q43" s="353"/>
      <c r="R43" s="353"/>
    </row>
    <row r="44" spans="1:18" s="368" customFormat="1" ht="34.25" customHeight="1">
      <c r="A44" s="376" t="s">
        <v>590</v>
      </c>
      <c r="B44" s="378" t="s">
        <v>581</v>
      </c>
      <c r="C44" s="355"/>
      <c r="D44" s="355"/>
      <c r="E44" s="355"/>
      <c r="F44" s="355">
        <v>18</v>
      </c>
      <c r="G44" s="355">
        <v>34</v>
      </c>
      <c r="H44" s="355">
        <v>52</v>
      </c>
      <c r="I44" s="355">
        <v>62</v>
      </c>
      <c r="J44" s="355"/>
      <c r="K44" s="367"/>
      <c r="L44" s="360"/>
      <c r="P44" s="359"/>
      <c r="Q44" s="353"/>
      <c r="R44" s="353"/>
    </row>
    <row r="45" spans="1:18" s="368" customFormat="1" ht="42" customHeight="1">
      <c r="A45" s="376" t="s">
        <v>499</v>
      </c>
      <c r="B45" s="378" t="s">
        <v>591</v>
      </c>
      <c r="C45" s="355">
        <v>72</v>
      </c>
      <c r="D45" s="355"/>
      <c r="E45" s="355">
        <v>22</v>
      </c>
      <c r="F45" s="355"/>
      <c r="G45" s="355"/>
      <c r="H45" s="355"/>
      <c r="I45" s="355"/>
      <c r="J45" s="355"/>
      <c r="K45" s="367"/>
      <c r="L45" s="360"/>
      <c r="P45" s="359"/>
      <c r="Q45" s="353"/>
      <c r="R45" s="353"/>
    </row>
    <row r="46" spans="1:18" s="350" customFormat="1" ht="20.149999999999999" customHeight="1" outlineLevel="1">
      <c r="A46" s="449" t="s">
        <v>24</v>
      </c>
      <c r="B46" s="379">
        <v>1020</v>
      </c>
      <c r="C46" s="450">
        <v>-14129</v>
      </c>
      <c r="D46" s="450">
        <v>4992</v>
      </c>
      <c r="E46" s="450">
        <v>17035.600000000006</v>
      </c>
      <c r="F46" s="450">
        <v>1087</v>
      </c>
      <c r="G46" s="450">
        <v>71</v>
      </c>
      <c r="H46" s="450">
        <v>-8660</v>
      </c>
      <c r="I46" s="450">
        <v>8801</v>
      </c>
      <c r="J46" s="352"/>
      <c r="K46" s="380"/>
      <c r="L46" s="360"/>
      <c r="P46" s="450"/>
      <c r="Q46" s="353"/>
      <c r="R46" s="353"/>
    </row>
    <row r="47" spans="1:18" ht="36" outlineLevel="1">
      <c r="A47" s="365" t="s">
        <v>226</v>
      </c>
      <c r="B47" s="381">
        <v>1030</v>
      </c>
      <c r="C47" s="356">
        <v>1506</v>
      </c>
      <c r="D47" s="356">
        <v>460</v>
      </c>
      <c r="E47" s="356">
        <v>1480</v>
      </c>
      <c r="F47" s="356">
        <v>112</v>
      </c>
      <c r="G47" s="356">
        <v>230</v>
      </c>
      <c r="H47" s="356">
        <v>345</v>
      </c>
      <c r="I47" s="356">
        <v>460</v>
      </c>
      <c r="J47" s="364"/>
      <c r="K47" s="367"/>
      <c r="L47" s="360"/>
      <c r="P47" s="356"/>
      <c r="Q47" s="353"/>
      <c r="R47" s="353"/>
    </row>
    <row r="48" spans="1:18" outlineLevel="1">
      <c r="A48" s="376" t="s">
        <v>399</v>
      </c>
      <c r="B48" s="354" t="s">
        <v>400</v>
      </c>
      <c r="C48" s="355"/>
      <c r="D48" s="355"/>
      <c r="E48" s="355"/>
      <c r="F48" s="355"/>
      <c r="G48" s="355"/>
      <c r="H48" s="355"/>
      <c r="I48" s="355"/>
      <c r="J48" s="364"/>
      <c r="K48" s="375"/>
      <c r="L48" s="360"/>
      <c r="P48" s="359"/>
      <c r="Q48" s="353"/>
      <c r="R48" s="353"/>
    </row>
    <row r="49" spans="1:18" outlineLevel="1">
      <c r="A49" s="376" t="s">
        <v>450</v>
      </c>
      <c r="B49" s="354" t="s">
        <v>451</v>
      </c>
      <c r="C49" s="382"/>
      <c r="D49" s="382"/>
      <c r="E49" s="382"/>
      <c r="F49" s="356"/>
      <c r="G49" s="356"/>
      <c r="H49" s="356"/>
      <c r="I49" s="356"/>
      <c r="J49" s="364"/>
      <c r="K49" s="375"/>
      <c r="L49" s="360"/>
      <c r="P49" s="359"/>
      <c r="Q49" s="353"/>
      <c r="R49" s="353"/>
    </row>
    <row r="50" spans="1:18" outlineLevel="1">
      <c r="A50" s="376" t="s">
        <v>459</v>
      </c>
      <c r="B50" s="354" t="s">
        <v>468</v>
      </c>
      <c r="C50" s="382"/>
      <c r="D50" s="382"/>
      <c r="E50" s="382"/>
      <c r="F50" s="356"/>
      <c r="G50" s="356"/>
      <c r="H50" s="356"/>
      <c r="I50" s="356"/>
      <c r="J50" s="364"/>
      <c r="K50" s="375"/>
      <c r="L50" s="360"/>
      <c r="P50" s="359"/>
      <c r="Q50" s="353"/>
      <c r="R50" s="353"/>
    </row>
    <row r="51" spans="1:18" ht="36" outlineLevel="1">
      <c r="A51" s="376" t="s">
        <v>484</v>
      </c>
      <c r="B51" s="354" t="s">
        <v>483</v>
      </c>
      <c r="C51" s="382">
        <v>457</v>
      </c>
      <c r="D51" s="382">
        <v>460</v>
      </c>
      <c r="E51" s="382">
        <v>450</v>
      </c>
      <c r="F51" s="356">
        <v>112</v>
      </c>
      <c r="G51" s="356">
        <v>230</v>
      </c>
      <c r="H51" s="356">
        <v>345</v>
      </c>
      <c r="I51" s="356">
        <v>460</v>
      </c>
      <c r="J51" s="382"/>
      <c r="K51" s="375"/>
      <c r="L51" s="360"/>
      <c r="P51" s="359"/>
      <c r="Q51" s="353"/>
      <c r="R51" s="353"/>
    </row>
    <row r="52" spans="1:18" outlineLevel="1">
      <c r="A52" s="376" t="s">
        <v>489</v>
      </c>
      <c r="B52" s="354" t="s">
        <v>490</v>
      </c>
      <c r="C52" s="382">
        <v>208</v>
      </c>
      <c r="D52" s="382"/>
      <c r="E52" s="382">
        <v>206</v>
      </c>
      <c r="F52" s="356"/>
      <c r="G52" s="356"/>
      <c r="H52" s="356"/>
      <c r="I52" s="356"/>
      <c r="J52" s="364"/>
      <c r="K52" s="375"/>
      <c r="L52" s="360"/>
      <c r="P52" s="359"/>
      <c r="Q52" s="353"/>
      <c r="R52" s="353"/>
    </row>
    <row r="53" spans="1:18" outlineLevel="1">
      <c r="A53" s="376" t="s">
        <v>491</v>
      </c>
      <c r="B53" s="354" t="s">
        <v>504</v>
      </c>
      <c r="C53" s="382">
        <v>28</v>
      </c>
      <c r="D53" s="382"/>
      <c r="E53" s="382"/>
      <c r="F53" s="356"/>
      <c r="G53" s="356"/>
      <c r="H53" s="356"/>
      <c r="I53" s="356"/>
      <c r="J53" s="364"/>
      <c r="K53" s="375"/>
      <c r="L53" s="360"/>
      <c r="P53" s="359"/>
      <c r="Q53" s="353"/>
      <c r="R53" s="353"/>
    </row>
    <row r="54" spans="1:18" ht="36" outlineLevel="1">
      <c r="A54" s="376" t="s">
        <v>528</v>
      </c>
      <c r="B54" s="354" t="s">
        <v>527</v>
      </c>
      <c r="C54" s="382">
        <v>804</v>
      </c>
      <c r="D54" s="382"/>
      <c r="E54" s="382">
        <v>800</v>
      </c>
      <c r="F54" s="356"/>
      <c r="G54" s="356"/>
      <c r="H54" s="356"/>
      <c r="I54" s="356"/>
      <c r="J54" s="364"/>
      <c r="K54" s="375"/>
      <c r="L54" s="360"/>
      <c r="P54" s="359"/>
      <c r="Q54" s="353"/>
      <c r="R54" s="353"/>
    </row>
    <row r="55" spans="1:18" outlineLevel="1">
      <c r="A55" s="376" t="s">
        <v>531</v>
      </c>
      <c r="B55" s="354" t="s">
        <v>530</v>
      </c>
      <c r="C55" s="382">
        <v>9</v>
      </c>
      <c r="D55" s="382"/>
      <c r="E55" s="382">
        <v>24</v>
      </c>
      <c r="F55" s="356"/>
      <c r="G55" s="356"/>
      <c r="H55" s="356"/>
      <c r="I55" s="356"/>
      <c r="J55" s="364"/>
      <c r="K55" s="375"/>
      <c r="L55" s="360"/>
      <c r="P55" s="359"/>
      <c r="Q55" s="353"/>
      <c r="R55" s="353"/>
    </row>
    <row r="56" spans="1:18" ht="20.149999999999999" customHeight="1" outlineLevel="1">
      <c r="A56" s="365" t="s">
        <v>485</v>
      </c>
      <c r="B56" s="381">
        <v>1031</v>
      </c>
      <c r="C56" s="383"/>
      <c r="D56" s="383"/>
      <c r="E56" s="383"/>
      <c r="F56" s="356"/>
      <c r="G56" s="356"/>
      <c r="H56" s="356"/>
      <c r="I56" s="356"/>
      <c r="J56" s="364"/>
      <c r="K56" s="375"/>
      <c r="L56" s="360"/>
      <c r="P56" s="359"/>
      <c r="Q56" s="353"/>
      <c r="R56" s="353"/>
    </row>
    <row r="57" spans="1:18" ht="20.149999999999999" customHeight="1" outlineLevel="1">
      <c r="A57" s="365" t="s">
        <v>234</v>
      </c>
      <c r="B57" s="351">
        <v>1040</v>
      </c>
      <c r="C57" s="355">
        <v>7576</v>
      </c>
      <c r="D57" s="355">
        <v>6362</v>
      </c>
      <c r="E57" s="355">
        <v>8870</v>
      </c>
      <c r="F57" s="355">
        <v>2491</v>
      </c>
      <c r="G57" s="355">
        <v>4501</v>
      </c>
      <c r="H57" s="355">
        <v>6437</v>
      </c>
      <c r="I57" s="355">
        <v>8767</v>
      </c>
      <c r="J57" s="364"/>
      <c r="K57" s="390"/>
      <c r="L57" s="390"/>
      <c r="M57" s="390"/>
      <c r="N57" s="390"/>
      <c r="O57" s="390"/>
      <c r="P57" s="390"/>
      <c r="Q57" s="353"/>
      <c r="R57" s="353"/>
    </row>
    <row r="58" spans="1:18" ht="36" outlineLevel="1">
      <c r="A58" s="365" t="s">
        <v>115</v>
      </c>
      <c r="B58" s="351">
        <v>1041</v>
      </c>
      <c r="C58" s="355">
        <v>453</v>
      </c>
      <c r="D58" s="355">
        <v>422</v>
      </c>
      <c r="E58" s="355">
        <v>450</v>
      </c>
      <c r="F58" s="355">
        <v>129</v>
      </c>
      <c r="G58" s="355">
        <v>239</v>
      </c>
      <c r="H58" s="355">
        <v>328</v>
      </c>
      <c r="I58" s="355">
        <v>415</v>
      </c>
      <c r="J58" s="364"/>
      <c r="K58" s="367"/>
      <c r="L58" s="360"/>
      <c r="P58" s="359"/>
      <c r="Q58" s="353"/>
      <c r="R58" s="353"/>
    </row>
    <row r="59" spans="1:18" ht="33.75" customHeight="1" outlineLevel="1">
      <c r="A59" s="365" t="s">
        <v>216</v>
      </c>
      <c r="B59" s="351">
        <v>1042</v>
      </c>
      <c r="C59" s="382">
        <v>106</v>
      </c>
      <c r="D59" s="382"/>
      <c r="E59" s="355">
        <v>108</v>
      </c>
      <c r="F59" s="356"/>
      <c r="G59" s="356"/>
      <c r="H59" s="356"/>
      <c r="I59" s="356"/>
      <c r="J59" s="355"/>
      <c r="K59" s="375"/>
      <c r="L59" s="360"/>
      <c r="P59" s="359"/>
      <c r="Q59" s="353"/>
      <c r="R59" s="353"/>
    </row>
    <row r="60" spans="1:18" ht="20.149999999999999" customHeight="1" outlineLevel="1">
      <c r="A60" s="365" t="s">
        <v>612</v>
      </c>
      <c r="B60" s="351">
        <v>1043</v>
      </c>
      <c r="D60" s="382"/>
      <c r="E60" s="355"/>
      <c r="F60" s="356">
        <v>1</v>
      </c>
      <c r="G60" s="356">
        <v>1</v>
      </c>
      <c r="H60" s="356">
        <v>1</v>
      </c>
      <c r="I60" s="356">
        <v>1</v>
      </c>
      <c r="J60" s="364"/>
      <c r="K60" s="375"/>
      <c r="L60" s="360"/>
      <c r="P60" s="359"/>
      <c r="Q60" s="353"/>
      <c r="R60" s="353"/>
    </row>
    <row r="61" spans="1:18" ht="20.149999999999999" customHeight="1" outlineLevel="1">
      <c r="A61" s="365" t="s">
        <v>22</v>
      </c>
      <c r="B61" s="351">
        <v>1044</v>
      </c>
      <c r="C61" s="382">
        <v>3</v>
      </c>
      <c r="D61" s="382">
        <v>1</v>
      </c>
      <c r="E61" s="355">
        <v>2</v>
      </c>
      <c r="F61" s="356">
        <v>1</v>
      </c>
      <c r="G61" s="356">
        <v>1</v>
      </c>
      <c r="H61" s="356">
        <v>2</v>
      </c>
      <c r="I61" s="356">
        <v>3</v>
      </c>
      <c r="J61" s="355"/>
      <c r="K61" s="375"/>
      <c r="L61" s="360"/>
      <c r="P61" s="359"/>
      <c r="Q61" s="353"/>
      <c r="R61" s="353"/>
    </row>
    <row r="62" spans="1:18" ht="20.149999999999999" customHeight="1" outlineLevel="1">
      <c r="A62" s="365" t="s">
        <v>23</v>
      </c>
      <c r="B62" s="351">
        <v>1045</v>
      </c>
      <c r="C62" s="382">
        <v>134</v>
      </c>
      <c r="D62" s="355">
        <v>134</v>
      </c>
      <c r="E62" s="355">
        <v>134</v>
      </c>
      <c r="F62" s="355">
        <v>145</v>
      </c>
      <c r="G62" s="355">
        <v>145</v>
      </c>
      <c r="H62" s="355">
        <v>145</v>
      </c>
      <c r="I62" s="355">
        <v>145</v>
      </c>
      <c r="J62" s="355"/>
      <c r="K62" s="375"/>
      <c r="L62" s="360"/>
      <c r="P62" s="359"/>
      <c r="Q62" s="353"/>
      <c r="R62" s="353"/>
    </row>
    <row r="63" spans="1:18" s="368" customFormat="1" ht="20.149999999999999" customHeight="1" outlineLevel="1">
      <c r="A63" s="365" t="s">
        <v>41</v>
      </c>
      <c r="B63" s="351">
        <v>1046</v>
      </c>
      <c r="C63" s="355">
        <v>54</v>
      </c>
      <c r="D63" s="355">
        <v>47</v>
      </c>
      <c r="E63" s="355">
        <v>60</v>
      </c>
      <c r="F63" s="355"/>
      <c r="G63" s="355"/>
      <c r="H63" s="355"/>
      <c r="I63" s="355"/>
      <c r="J63" s="355"/>
      <c r="K63" s="375"/>
      <c r="L63" s="360"/>
      <c r="P63" s="359"/>
      <c r="Q63" s="353"/>
      <c r="R63" s="353"/>
    </row>
    <row r="64" spans="1:18" s="368" customFormat="1" ht="20.149999999999999" customHeight="1" outlineLevel="1">
      <c r="A64" s="365" t="s">
        <v>42</v>
      </c>
      <c r="B64" s="351">
        <v>1047</v>
      </c>
      <c r="C64" s="355">
        <v>44</v>
      </c>
      <c r="D64" s="355">
        <v>40</v>
      </c>
      <c r="E64" s="355">
        <v>45</v>
      </c>
      <c r="F64" s="355">
        <v>10</v>
      </c>
      <c r="G64" s="355">
        <v>20</v>
      </c>
      <c r="H64" s="355">
        <v>30</v>
      </c>
      <c r="I64" s="355">
        <v>34</v>
      </c>
      <c r="J64" s="355"/>
      <c r="K64" s="375"/>
      <c r="L64" s="360"/>
      <c r="P64" s="359"/>
      <c r="Q64" s="353"/>
      <c r="R64" s="353"/>
    </row>
    <row r="65" spans="1:18" s="368" customFormat="1" ht="20.149999999999999" customHeight="1" outlineLevel="1">
      <c r="A65" s="365" t="s">
        <v>43</v>
      </c>
      <c r="B65" s="351">
        <v>1048</v>
      </c>
      <c r="C65" s="355">
        <v>4726</v>
      </c>
      <c r="D65" s="355">
        <v>4519</v>
      </c>
      <c r="E65" s="355">
        <v>5782</v>
      </c>
      <c r="F65" s="356">
        <v>1711</v>
      </c>
      <c r="G65" s="356">
        <v>3170</v>
      </c>
      <c r="H65" s="356">
        <v>4629</v>
      </c>
      <c r="I65" s="356">
        <v>6341</v>
      </c>
      <c r="J65" s="364"/>
      <c r="K65" s="373"/>
      <c r="L65" s="385"/>
      <c r="P65" s="359"/>
      <c r="Q65" s="353"/>
      <c r="R65" s="353"/>
    </row>
    <row r="66" spans="1:18" s="368" customFormat="1" ht="20.149999999999999" customHeight="1" outlineLevel="1">
      <c r="A66" s="365" t="s">
        <v>44</v>
      </c>
      <c r="B66" s="351">
        <v>1049</v>
      </c>
      <c r="C66" s="355">
        <v>961</v>
      </c>
      <c r="D66" s="355">
        <v>936</v>
      </c>
      <c r="E66" s="355">
        <v>1180</v>
      </c>
      <c r="F66" s="356">
        <v>354</v>
      </c>
      <c r="G66" s="356">
        <v>656</v>
      </c>
      <c r="H66" s="356">
        <v>957</v>
      </c>
      <c r="I66" s="356">
        <v>1311</v>
      </c>
      <c r="J66" s="364"/>
      <c r="K66" s="373"/>
      <c r="L66" s="385"/>
      <c r="P66" s="359"/>
      <c r="Q66" s="353"/>
      <c r="R66" s="353"/>
    </row>
    <row r="67" spans="1:18" s="368" customFormat="1" ht="54" outlineLevel="1">
      <c r="A67" s="365" t="s">
        <v>45</v>
      </c>
      <c r="B67" s="351">
        <v>1050</v>
      </c>
      <c r="C67" s="355">
        <v>169</v>
      </c>
      <c r="D67" s="355">
        <v>65</v>
      </c>
      <c r="E67" s="355">
        <v>194</v>
      </c>
      <c r="F67" s="355">
        <v>12</v>
      </c>
      <c r="G67" s="355">
        <v>24</v>
      </c>
      <c r="H67" s="355">
        <v>36</v>
      </c>
      <c r="I67" s="355">
        <v>48</v>
      </c>
      <c r="J67" s="364"/>
      <c r="K67" s="375"/>
      <c r="L67" s="360"/>
      <c r="P67" s="359"/>
      <c r="Q67" s="353"/>
      <c r="R67" s="353"/>
    </row>
    <row r="68" spans="1:18" s="368" customFormat="1" ht="54" outlineLevel="1">
      <c r="A68" s="365" t="s">
        <v>46</v>
      </c>
      <c r="B68" s="351">
        <v>1051</v>
      </c>
      <c r="C68" s="383">
        <v>213</v>
      </c>
      <c r="D68" s="383">
        <v>110</v>
      </c>
      <c r="E68" s="383">
        <v>170</v>
      </c>
      <c r="F68" s="356">
        <v>55</v>
      </c>
      <c r="G68" s="356">
        <v>105</v>
      </c>
      <c r="H68" s="356">
        <v>145</v>
      </c>
      <c r="I68" s="356">
        <v>205</v>
      </c>
      <c r="J68" s="383"/>
      <c r="K68" s="367"/>
      <c r="L68" s="360"/>
      <c r="P68" s="359"/>
      <c r="Q68" s="353"/>
      <c r="R68" s="353"/>
    </row>
    <row r="69" spans="1:18" s="368" customFormat="1" ht="36" outlineLevel="1">
      <c r="A69" s="365" t="s">
        <v>47</v>
      </c>
      <c r="B69" s="351">
        <v>1052</v>
      </c>
      <c r="C69" s="383"/>
      <c r="D69" s="383"/>
      <c r="E69" s="383"/>
      <c r="F69" s="356"/>
      <c r="G69" s="356"/>
      <c r="H69" s="356"/>
      <c r="I69" s="356"/>
      <c r="J69" s="383"/>
      <c r="K69" s="375"/>
      <c r="L69" s="360"/>
      <c r="P69" s="359"/>
      <c r="Q69" s="353"/>
      <c r="R69" s="353"/>
    </row>
    <row r="70" spans="1:18" s="368" customFormat="1" ht="36" outlineLevel="1">
      <c r="A70" s="365" t="s">
        <v>48</v>
      </c>
      <c r="B70" s="351">
        <v>1053</v>
      </c>
      <c r="C70" s="383">
        <v>15</v>
      </c>
      <c r="D70" s="383"/>
      <c r="E70" s="383">
        <v>12</v>
      </c>
      <c r="F70" s="355"/>
      <c r="G70" s="355"/>
      <c r="H70" s="355"/>
      <c r="I70" s="355"/>
      <c r="J70" s="383"/>
      <c r="K70" s="367"/>
      <c r="L70" s="360"/>
      <c r="P70" s="359"/>
      <c r="Q70" s="353"/>
      <c r="R70" s="353"/>
    </row>
    <row r="71" spans="1:18" s="368" customFormat="1" ht="20.149999999999999" customHeight="1" outlineLevel="1">
      <c r="A71" s="365" t="s">
        <v>49</v>
      </c>
      <c r="B71" s="351">
        <v>1054</v>
      </c>
      <c r="C71" s="383"/>
      <c r="D71" s="383"/>
      <c r="E71" s="383"/>
      <c r="F71" s="356"/>
      <c r="G71" s="356"/>
      <c r="H71" s="356"/>
      <c r="I71" s="356"/>
      <c r="J71" s="383"/>
      <c r="K71" s="375"/>
      <c r="L71" s="360"/>
      <c r="P71" s="359"/>
      <c r="Q71" s="353"/>
      <c r="R71" s="353"/>
    </row>
    <row r="72" spans="1:18" s="368" customFormat="1" ht="20.149999999999999" customHeight="1" outlineLevel="1">
      <c r="A72" s="365" t="s">
        <v>67</v>
      </c>
      <c r="B72" s="351">
        <v>1055</v>
      </c>
      <c r="C72" s="355">
        <v>40</v>
      </c>
      <c r="D72" s="355"/>
      <c r="E72" s="355">
        <v>15</v>
      </c>
      <c r="F72" s="355">
        <v>12</v>
      </c>
      <c r="G72" s="355">
        <v>24</v>
      </c>
      <c r="H72" s="355">
        <v>24</v>
      </c>
      <c r="I72" s="355">
        <v>34</v>
      </c>
      <c r="J72" s="355"/>
      <c r="K72" s="375"/>
      <c r="L72" s="360"/>
      <c r="P72" s="359"/>
      <c r="Q72" s="353"/>
      <c r="R72" s="353"/>
    </row>
    <row r="73" spans="1:18" s="368" customFormat="1" ht="20.149999999999999" customHeight="1" outlineLevel="1">
      <c r="A73" s="365" t="s">
        <v>50</v>
      </c>
      <c r="B73" s="351">
        <v>1056</v>
      </c>
      <c r="C73" s="356">
        <v>433</v>
      </c>
      <c r="D73" s="356"/>
      <c r="E73" s="356">
        <v>493</v>
      </c>
      <c r="F73" s="356"/>
      <c r="G73" s="356"/>
      <c r="H73" s="356"/>
      <c r="I73" s="356"/>
      <c r="J73" s="356"/>
      <c r="K73" s="375"/>
      <c r="L73" s="360"/>
      <c r="P73" s="359"/>
      <c r="Q73" s="353"/>
      <c r="R73" s="353"/>
    </row>
    <row r="74" spans="1:18" s="368" customFormat="1" ht="20.149999999999999" customHeight="1" outlineLevel="1">
      <c r="A74" s="365" t="s">
        <v>51</v>
      </c>
      <c r="B74" s="351">
        <v>1057</v>
      </c>
      <c r="C74" s="356"/>
      <c r="D74" s="356"/>
      <c r="E74" s="356"/>
      <c r="F74" s="356"/>
      <c r="G74" s="356"/>
      <c r="H74" s="356"/>
      <c r="I74" s="356"/>
      <c r="J74" s="356"/>
      <c r="K74" s="375"/>
      <c r="L74" s="360"/>
      <c r="P74" s="359"/>
      <c r="Q74" s="353"/>
      <c r="R74" s="353"/>
    </row>
    <row r="75" spans="1:18" s="368" customFormat="1" ht="36" outlineLevel="1">
      <c r="A75" s="365" t="s">
        <v>52</v>
      </c>
      <c r="B75" s="351">
        <v>1058</v>
      </c>
      <c r="C75" s="356">
        <v>9</v>
      </c>
      <c r="D75" s="356"/>
      <c r="E75" s="356">
        <v>10</v>
      </c>
      <c r="F75" s="356"/>
      <c r="G75" s="356"/>
      <c r="H75" s="356"/>
      <c r="I75" s="356"/>
      <c r="J75" s="356"/>
      <c r="K75" s="375"/>
      <c r="L75" s="360"/>
      <c r="P75" s="359"/>
      <c r="Q75" s="353"/>
      <c r="R75" s="353"/>
    </row>
    <row r="76" spans="1:18" s="368" customFormat="1" outlineLevel="1">
      <c r="A76" s="365" t="s">
        <v>449</v>
      </c>
      <c r="B76" s="351">
        <v>1059</v>
      </c>
      <c r="C76" s="355">
        <v>3</v>
      </c>
      <c r="D76" s="355"/>
      <c r="E76" s="355">
        <v>7</v>
      </c>
      <c r="F76" s="355"/>
      <c r="G76" s="355"/>
      <c r="H76" s="355"/>
      <c r="I76" s="355"/>
      <c r="J76" s="364"/>
      <c r="K76" s="375"/>
      <c r="L76" s="360"/>
      <c r="P76" s="359"/>
      <c r="Q76" s="353"/>
      <c r="R76" s="353"/>
    </row>
    <row r="77" spans="1:18" s="368" customFormat="1" ht="72" outlineLevel="1">
      <c r="A77" s="365" t="s">
        <v>80</v>
      </c>
      <c r="B77" s="351">
        <v>1060</v>
      </c>
      <c r="C77" s="356">
        <v>37</v>
      </c>
      <c r="D77" s="356">
        <v>0</v>
      </c>
      <c r="E77" s="356">
        <v>50</v>
      </c>
      <c r="F77" s="356"/>
      <c r="G77" s="356"/>
      <c r="H77" s="356"/>
      <c r="I77" s="356"/>
      <c r="J77" s="364"/>
      <c r="K77" s="375"/>
      <c r="L77" s="360"/>
      <c r="P77" s="359"/>
      <c r="Q77" s="353"/>
      <c r="R77" s="353"/>
    </row>
    <row r="78" spans="1:18" s="368" customFormat="1" ht="20.149999999999999" customHeight="1" outlineLevel="1">
      <c r="A78" s="365" t="s">
        <v>53</v>
      </c>
      <c r="B78" s="351">
        <v>1061</v>
      </c>
      <c r="C78" s="355">
        <v>37</v>
      </c>
      <c r="D78" s="355">
        <v>0</v>
      </c>
      <c r="E78" s="355">
        <v>50</v>
      </c>
      <c r="F78" s="355"/>
      <c r="G78" s="355"/>
      <c r="H78" s="355"/>
      <c r="I78" s="355"/>
      <c r="J78" s="364"/>
      <c r="K78" s="375"/>
      <c r="L78" s="360"/>
      <c r="P78" s="359"/>
      <c r="Q78" s="353"/>
      <c r="R78" s="353"/>
    </row>
    <row r="79" spans="1:18" s="368" customFormat="1" outlineLevel="1">
      <c r="A79" s="365" t="s">
        <v>472</v>
      </c>
      <c r="B79" s="381">
        <v>1062</v>
      </c>
      <c r="C79" s="383">
        <v>176</v>
      </c>
      <c r="D79" s="383">
        <v>88</v>
      </c>
      <c r="E79" s="383">
        <v>158</v>
      </c>
      <c r="F79" s="356">
        <v>61</v>
      </c>
      <c r="G79" s="356">
        <v>116</v>
      </c>
      <c r="H79" s="356">
        <v>140</v>
      </c>
      <c r="I79" s="356">
        <v>230</v>
      </c>
      <c r="J79" s="364"/>
      <c r="K79" s="386"/>
      <c r="L79" s="386"/>
      <c r="M79" s="386"/>
      <c r="N79" s="386"/>
      <c r="O79" s="386"/>
      <c r="P79" s="386"/>
      <c r="Q79" s="353"/>
      <c r="R79" s="353"/>
    </row>
    <row r="80" spans="1:18" s="368" customFormat="1" ht="18.75" customHeight="1" outlineLevel="1">
      <c r="A80" s="376" t="s">
        <v>386</v>
      </c>
      <c r="B80" s="354" t="s">
        <v>401</v>
      </c>
      <c r="C80" s="387">
        <v>108</v>
      </c>
      <c r="D80" s="355">
        <v>40</v>
      </c>
      <c r="E80" s="355">
        <v>100</v>
      </c>
      <c r="F80" s="355">
        <v>36</v>
      </c>
      <c r="G80" s="355">
        <v>72</v>
      </c>
      <c r="H80" s="355">
        <v>108</v>
      </c>
      <c r="I80" s="355">
        <v>143</v>
      </c>
      <c r="J80" s="355"/>
      <c r="K80" s="375"/>
      <c r="L80" s="360"/>
      <c r="P80" s="359"/>
      <c r="Q80" s="353"/>
      <c r="R80" s="353"/>
    </row>
    <row r="81" spans="1:18" s="368" customFormat="1" ht="18.75" customHeight="1" outlineLevel="1">
      <c r="A81" s="376" t="s">
        <v>402</v>
      </c>
      <c r="B81" s="354" t="s">
        <v>403</v>
      </c>
      <c r="C81" s="355">
        <v>23</v>
      </c>
      <c r="D81" s="355">
        <v>20</v>
      </c>
      <c r="E81" s="355">
        <v>20</v>
      </c>
      <c r="F81" s="355">
        <v>3</v>
      </c>
      <c r="G81" s="355">
        <v>6</v>
      </c>
      <c r="H81" s="355">
        <v>9</v>
      </c>
      <c r="I81" s="355">
        <v>13</v>
      </c>
      <c r="J81" s="355"/>
      <c r="K81" s="375"/>
      <c r="L81" s="360"/>
      <c r="P81" s="359"/>
      <c r="Q81" s="353"/>
      <c r="R81" s="353"/>
    </row>
    <row r="82" spans="1:18" s="368" customFormat="1" ht="18.75" customHeight="1" outlineLevel="1">
      <c r="A82" s="376" t="s">
        <v>404</v>
      </c>
      <c r="B82" s="354" t="s">
        <v>405</v>
      </c>
      <c r="C82" s="355">
        <v>4</v>
      </c>
      <c r="D82" s="355"/>
      <c r="E82" s="355">
        <v>1</v>
      </c>
      <c r="F82" s="355"/>
      <c r="G82" s="355"/>
      <c r="H82" s="355"/>
      <c r="I82" s="355"/>
      <c r="J82" s="355"/>
      <c r="K82" s="375"/>
      <c r="L82" s="360"/>
      <c r="P82" s="359"/>
      <c r="Q82" s="353"/>
      <c r="R82" s="353"/>
    </row>
    <row r="83" spans="1:18" s="368" customFormat="1" outlineLevel="1">
      <c r="A83" s="376" t="s">
        <v>406</v>
      </c>
      <c r="B83" s="354" t="s">
        <v>407</v>
      </c>
      <c r="C83" s="355">
        <v>22</v>
      </c>
      <c r="D83" s="355">
        <v>20</v>
      </c>
      <c r="E83" s="355">
        <v>15</v>
      </c>
      <c r="F83" s="355">
        <v>10</v>
      </c>
      <c r="G83" s="355">
        <v>14</v>
      </c>
      <c r="H83" s="355">
        <v>18</v>
      </c>
      <c r="I83" s="355">
        <v>24</v>
      </c>
      <c r="J83" s="388"/>
      <c r="K83" s="367"/>
      <c r="L83" s="360"/>
      <c r="P83" s="359"/>
      <c r="Q83" s="353"/>
      <c r="R83" s="353"/>
    </row>
    <row r="84" spans="1:18" s="368" customFormat="1" ht="39" customHeight="1" outlineLevel="1">
      <c r="A84" s="376" t="s">
        <v>499</v>
      </c>
      <c r="B84" s="354" t="s">
        <v>408</v>
      </c>
      <c r="C84" s="355">
        <v>16</v>
      </c>
      <c r="D84" s="355"/>
      <c r="E84" s="355">
        <v>16</v>
      </c>
      <c r="F84" s="355"/>
      <c r="G84" s="355"/>
      <c r="H84" s="355"/>
      <c r="I84" s="355"/>
      <c r="J84" s="355"/>
      <c r="K84" s="375"/>
      <c r="L84" s="360"/>
      <c r="P84" s="359"/>
      <c r="Q84" s="353"/>
      <c r="R84" s="353"/>
    </row>
    <row r="85" spans="1:18" s="368" customFormat="1" ht="39" customHeight="1" outlineLevel="1">
      <c r="A85" s="376" t="s">
        <v>592</v>
      </c>
      <c r="B85" s="354"/>
      <c r="C85" s="355"/>
      <c r="D85" s="355"/>
      <c r="E85" s="355"/>
      <c r="F85" s="355">
        <v>12</v>
      </c>
      <c r="G85" s="355">
        <v>24</v>
      </c>
      <c r="H85" s="355">
        <v>36</v>
      </c>
      <c r="I85" s="355">
        <v>50</v>
      </c>
      <c r="J85" s="355"/>
      <c r="K85" s="367"/>
      <c r="L85" s="360"/>
      <c r="P85" s="359"/>
      <c r="Q85" s="353"/>
      <c r="R85" s="353"/>
    </row>
    <row r="86" spans="1:18" s="368" customFormat="1" ht="19.5" customHeight="1" outlineLevel="1">
      <c r="A86" s="376" t="s">
        <v>518</v>
      </c>
      <c r="B86" s="354" t="s">
        <v>519</v>
      </c>
      <c r="C86" s="355"/>
      <c r="D86" s="355">
        <v>8</v>
      </c>
      <c r="E86" s="355">
        <v>6</v>
      </c>
      <c r="F86" s="355"/>
      <c r="G86" s="355"/>
      <c r="H86" s="355"/>
      <c r="I86" s="355"/>
      <c r="J86" s="364"/>
      <c r="K86" s="375"/>
      <c r="L86" s="360"/>
      <c r="P86" s="359"/>
      <c r="Q86" s="353"/>
      <c r="R86" s="353"/>
    </row>
    <row r="87" spans="1:18" s="368" customFormat="1" ht="19.5" customHeight="1" outlineLevel="1">
      <c r="A87" s="376" t="s">
        <v>397</v>
      </c>
      <c r="B87" s="354" t="s">
        <v>520</v>
      </c>
      <c r="C87" s="355">
        <v>3</v>
      </c>
      <c r="D87" s="355"/>
      <c r="E87" s="355">
        <v>26</v>
      </c>
      <c r="F87" s="355"/>
      <c r="G87" s="355"/>
      <c r="H87" s="355"/>
      <c r="I87" s="355"/>
      <c r="J87" s="355"/>
      <c r="K87" s="375"/>
      <c r="L87" s="360"/>
      <c r="P87" s="359"/>
      <c r="Q87" s="353"/>
      <c r="R87" s="353"/>
    </row>
    <row r="88" spans="1:18" ht="20.149999999999999" customHeight="1">
      <c r="A88" s="365" t="s">
        <v>235</v>
      </c>
      <c r="B88" s="351">
        <v>1070</v>
      </c>
      <c r="C88" s="355">
        <v>0</v>
      </c>
      <c r="D88" s="355">
        <v>0</v>
      </c>
      <c r="E88" s="355"/>
      <c r="F88" s="355"/>
      <c r="G88" s="355"/>
      <c r="H88" s="355"/>
      <c r="I88" s="355"/>
      <c r="J88" s="364"/>
      <c r="K88" s="375"/>
      <c r="L88" s="360"/>
      <c r="P88" s="359"/>
      <c r="Q88" s="353"/>
      <c r="R88" s="353"/>
    </row>
    <row r="89" spans="1:18" s="368" customFormat="1" ht="20.149999999999999" customHeight="1">
      <c r="A89" s="365" t="s">
        <v>194</v>
      </c>
      <c r="B89" s="351">
        <v>1071</v>
      </c>
      <c r="C89" s="383"/>
      <c r="D89" s="383"/>
      <c r="E89" s="383"/>
      <c r="F89" s="356"/>
      <c r="G89" s="356"/>
      <c r="H89" s="356"/>
      <c r="I89" s="356"/>
      <c r="J89" s="364"/>
      <c r="K89" s="375"/>
      <c r="L89" s="360"/>
      <c r="P89" s="359"/>
      <c r="Q89" s="353"/>
      <c r="R89" s="353"/>
    </row>
    <row r="90" spans="1:18" s="368" customFormat="1" ht="20.149999999999999" customHeight="1">
      <c r="A90" s="365" t="s">
        <v>195</v>
      </c>
      <c r="B90" s="351">
        <v>1072</v>
      </c>
      <c r="C90" s="383"/>
      <c r="D90" s="383"/>
      <c r="E90" s="383"/>
      <c r="F90" s="356"/>
      <c r="G90" s="356"/>
      <c r="H90" s="356"/>
      <c r="I90" s="356"/>
      <c r="J90" s="364"/>
      <c r="K90" s="375"/>
      <c r="L90" s="360"/>
      <c r="P90" s="359"/>
      <c r="Q90" s="353"/>
      <c r="R90" s="353"/>
    </row>
    <row r="91" spans="1:18" s="368" customFormat="1" ht="20.149999999999999" customHeight="1">
      <c r="A91" s="365" t="s">
        <v>43</v>
      </c>
      <c r="B91" s="351">
        <v>1073</v>
      </c>
      <c r="C91" s="355"/>
      <c r="D91" s="355"/>
      <c r="E91" s="355"/>
      <c r="F91" s="356"/>
      <c r="G91" s="356"/>
      <c r="H91" s="356"/>
      <c r="I91" s="356"/>
      <c r="J91" s="364"/>
      <c r="K91" s="375"/>
      <c r="L91" s="360"/>
      <c r="P91" s="359"/>
      <c r="Q91" s="353"/>
      <c r="R91" s="353"/>
    </row>
    <row r="92" spans="1:18" s="368" customFormat="1" ht="36">
      <c r="A92" s="365" t="s">
        <v>65</v>
      </c>
      <c r="B92" s="351">
        <v>1074</v>
      </c>
      <c r="C92" s="355"/>
      <c r="D92" s="355"/>
      <c r="E92" s="355"/>
      <c r="F92" s="355"/>
      <c r="G92" s="355"/>
      <c r="H92" s="355"/>
      <c r="I92" s="355"/>
      <c r="J92" s="389"/>
      <c r="K92" s="375"/>
      <c r="L92" s="360"/>
      <c r="P92" s="359"/>
      <c r="Q92" s="353"/>
      <c r="R92" s="353"/>
    </row>
    <row r="93" spans="1:18" s="368" customFormat="1" ht="20.149999999999999" customHeight="1">
      <c r="A93" s="365" t="s">
        <v>82</v>
      </c>
      <c r="B93" s="351">
        <v>1075</v>
      </c>
      <c r="C93" s="355"/>
      <c r="D93" s="355"/>
      <c r="E93" s="355"/>
      <c r="F93" s="355"/>
      <c r="G93" s="355"/>
      <c r="H93" s="355"/>
      <c r="I93" s="355"/>
      <c r="J93" s="364"/>
      <c r="K93" s="375"/>
      <c r="L93" s="360"/>
      <c r="P93" s="359"/>
      <c r="Q93" s="353"/>
      <c r="R93" s="353"/>
    </row>
    <row r="94" spans="1:18" s="368" customFormat="1" ht="20.149999999999999" customHeight="1">
      <c r="A94" s="365" t="s">
        <v>132</v>
      </c>
      <c r="B94" s="381">
        <v>1076</v>
      </c>
      <c r="C94" s="356">
        <v>0</v>
      </c>
      <c r="D94" s="356">
        <v>0</v>
      </c>
      <c r="E94" s="356">
        <v>0</v>
      </c>
      <c r="F94" s="356">
        <v>0</v>
      </c>
      <c r="G94" s="356">
        <v>0</v>
      </c>
      <c r="H94" s="356">
        <v>0</v>
      </c>
      <c r="I94" s="356">
        <v>0</v>
      </c>
      <c r="J94" s="364"/>
      <c r="K94" s="375"/>
      <c r="L94" s="360"/>
      <c r="P94" s="386"/>
      <c r="Q94" s="353"/>
      <c r="R94" s="353"/>
    </row>
    <row r="95" spans="1:18" s="368" customFormat="1" ht="20.149999999999999" customHeight="1">
      <c r="A95" s="376" t="s">
        <v>44</v>
      </c>
      <c r="B95" s="354" t="s">
        <v>379</v>
      </c>
      <c r="C95" s="355"/>
      <c r="D95" s="355"/>
      <c r="E95" s="355"/>
      <c r="F95" s="356"/>
      <c r="G95" s="356"/>
      <c r="H95" s="356"/>
      <c r="I95" s="356"/>
      <c r="J95" s="364"/>
      <c r="K95" s="375"/>
      <c r="L95" s="360"/>
      <c r="P95" s="386"/>
      <c r="Q95" s="353"/>
      <c r="R95" s="353"/>
    </row>
    <row r="96" spans="1:18" s="368" customFormat="1" ht="20.149999999999999" customHeight="1">
      <c r="A96" s="376" t="s">
        <v>409</v>
      </c>
      <c r="B96" s="354" t="s">
        <v>410</v>
      </c>
      <c r="C96" s="355"/>
      <c r="D96" s="355"/>
      <c r="E96" s="355"/>
      <c r="F96" s="355"/>
      <c r="G96" s="355"/>
      <c r="H96" s="355"/>
      <c r="I96" s="355"/>
      <c r="J96" s="364"/>
      <c r="K96" s="375"/>
      <c r="L96" s="360"/>
      <c r="P96" s="390"/>
      <c r="Q96" s="353"/>
      <c r="R96" s="353"/>
    </row>
    <row r="97" spans="1:18" s="368" customFormat="1">
      <c r="A97" s="391" t="s">
        <v>486</v>
      </c>
      <c r="B97" s="351">
        <v>1080</v>
      </c>
      <c r="C97" s="355">
        <v>33389</v>
      </c>
      <c r="D97" s="355">
        <v>0</v>
      </c>
      <c r="E97" s="355">
        <v>16415</v>
      </c>
      <c r="F97" s="355">
        <v>0</v>
      </c>
      <c r="G97" s="355">
        <v>0</v>
      </c>
      <c r="H97" s="355">
        <v>0</v>
      </c>
      <c r="I97" s="355">
        <v>0</v>
      </c>
      <c r="J97" s="364"/>
      <c r="K97" s="390"/>
      <c r="L97" s="390"/>
      <c r="M97" s="390"/>
      <c r="N97" s="390"/>
      <c r="O97" s="390"/>
      <c r="P97" s="390"/>
      <c r="Q97" s="353"/>
      <c r="R97" s="353"/>
    </row>
    <row r="98" spans="1:18" s="368" customFormat="1" ht="20.149999999999999" customHeight="1">
      <c r="A98" s="365" t="s">
        <v>74</v>
      </c>
      <c r="B98" s="381">
        <v>1081</v>
      </c>
      <c r="C98" s="356"/>
      <c r="D98" s="356"/>
      <c r="E98" s="356"/>
      <c r="F98" s="356"/>
      <c r="G98" s="356"/>
      <c r="H98" s="356"/>
      <c r="I98" s="356"/>
      <c r="J98" s="364"/>
      <c r="K98" s="367"/>
      <c r="L98" s="360"/>
      <c r="P98" s="359"/>
      <c r="Q98" s="353"/>
      <c r="R98" s="353"/>
    </row>
    <row r="99" spans="1:18" s="368" customFormat="1" ht="18.75" customHeight="1">
      <c r="A99" s="365" t="s">
        <v>54</v>
      </c>
      <c r="B99" s="381">
        <v>1082</v>
      </c>
      <c r="C99" s="356"/>
      <c r="D99" s="356"/>
      <c r="E99" s="356"/>
      <c r="F99" s="356"/>
      <c r="G99" s="356"/>
      <c r="H99" s="356"/>
      <c r="I99" s="356"/>
      <c r="J99" s="364"/>
      <c r="K99" s="375"/>
      <c r="L99" s="360"/>
      <c r="P99" s="359"/>
      <c r="Q99" s="353"/>
      <c r="R99" s="353"/>
    </row>
    <row r="100" spans="1:18" s="368" customFormat="1" ht="36">
      <c r="A100" s="365" t="s">
        <v>64</v>
      </c>
      <c r="B100" s="381">
        <v>1083</v>
      </c>
      <c r="C100" s="356"/>
      <c r="D100" s="356"/>
      <c r="E100" s="356"/>
      <c r="F100" s="356"/>
      <c r="G100" s="356"/>
      <c r="H100" s="356"/>
      <c r="I100" s="356"/>
      <c r="J100" s="364"/>
      <c r="K100" s="375"/>
      <c r="L100" s="360"/>
      <c r="P100" s="359"/>
      <c r="Q100" s="353"/>
      <c r="R100" s="353"/>
    </row>
    <row r="101" spans="1:18" s="368" customFormat="1" ht="20.149999999999999" customHeight="1">
      <c r="A101" s="365" t="s">
        <v>227</v>
      </c>
      <c r="B101" s="381">
        <v>1084</v>
      </c>
      <c r="C101" s="356"/>
      <c r="D101" s="356"/>
      <c r="E101" s="356"/>
      <c r="F101" s="356"/>
      <c r="G101" s="356"/>
      <c r="H101" s="356"/>
      <c r="I101" s="356"/>
      <c r="J101" s="364"/>
      <c r="K101" s="375"/>
      <c r="L101" s="360"/>
      <c r="P101" s="359"/>
      <c r="Q101" s="353"/>
      <c r="R101" s="353"/>
    </row>
    <row r="102" spans="1:18" s="368" customFormat="1" ht="20.149999999999999" customHeight="1">
      <c r="A102" s="365" t="s">
        <v>256</v>
      </c>
      <c r="B102" s="381">
        <v>1085</v>
      </c>
      <c r="C102" s="356">
        <v>33389</v>
      </c>
      <c r="D102" s="356">
        <v>0</v>
      </c>
      <c r="E102" s="356">
        <v>16415</v>
      </c>
      <c r="F102" s="356">
        <v>0</v>
      </c>
      <c r="G102" s="356">
        <v>0</v>
      </c>
      <c r="H102" s="356">
        <v>0</v>
      </c>
      <c r="I102" s="356">
        <v>0</v>
      </c>
      <c r="J102" s="364"/>
      <c r="K102" s="386"/>
      <c r="L102" s="386"/>
      <c r="M102" s="386"/>
      <c r="N102" s="386"/>
      <c r="O102" s="386"/>
      <c r="P102" s="386"/>
      <c r="Q102" s="353"/>
      <c r="R102" s="353"/>
    </row>
    <row r="103" spans="1:18" s="368" customFormat="1" ht="36">
      <c r="A103" s="392" t="s">
        <v>478</v>
      </c>
      <c r="B103" s="393" t="s">
        <v>413</v>
      </c>
      <c r="C103" s="355">
        <v>6133</v>
      </c>
      <c r="D103" s="355"/>
      <c r="E103" s="355">
        <v>9</v>
      </c>
      <c r="F103" s="355"/>
      <c r="G103" s="355"/>
      <c r="H103" s="355"/>
      <c r="I103" s="355"/>
      <c r="J103" s="364"/>
      <c r="K103" s="375"/>
      <c r="L103" s="360"/>
      <c r="P103" s="359"/>
      <c r="Q103" s="353"/>
      <c r="R103" s="353"/>
    </row>
    <row r="104" spans="1:18" s="368" customFormat="1" ht="42.75" customHeight="1">
      <c r="A104" s="392" t="s">
        <v>500</v>
      </c>
      <c r="B104" s="393" t="s">
        <v>414</v>
      </c>
      <c r="C104" s="355">
        <v>1</v>
      </c>
      <c r="D104" s="355"/>
      <c r="E104" s="355"/>
      <c r="F104" s="355"/>
      <c r="G104" s="355"/>
      <c r="H104" s="355"/>
      <c r="I104" s="355"/>
      <c r="J104" s="364"/>
      <c r="K104" s="375"/>
      <c r="L104" s="394"/>
      <c r="M104" s="394"/>
      <c r="N104" s="394"/>
      <c r="O104" s="394"/>
      <c r="P104" s="359"/>
      <c r="Q104" s="353"/>
      <c r="R104" s="353"/>
    </row>
    <row r="105" spans="1:18" s="368" customFormat="1" ht="20.149999999999999" customHeight="1">
      <c r="A105" s="392" t="s">
        <v>521</v>
      </c>
      <c r="B105" s="393" t="s">
        <v>416</v>
      </c>
      <c r="C105" s="355">
        <v>28</v>
      </c>
      <c r="D105" s="355"/>
      <c r="E105" s="355"/>
      <c r="F105" s="355"/>
      <c r="G105" s="355"/>
      <c r="H105" s="355"/>
      <c r="I105" s="355"/>
      <c r="J105" s="364"/>
      <c r="K105" s="375"/>
      <c r="L105" s="395"/>
      <c r="M105" s="396"/>
      <c r="N105" s="396"/>
      <c r="O105" s="396"/>
      <c r="P105" s="359"/>
      <c r="Q105" s="353"/>
      <c r="R105" s="353"/>
    </row>
    <row r="106" spans="1:18" s="368" customFormat="1" ht="20.149999999999999" customHeight="1">
      <c r="A106" s="392" t="s">
        <v>417</v>
      </c>
      <c r="B106" s="393" t="s">
        <v>418</v>
      </c>
      <c r="C106" s="355"/>
      <c r="D106" s="355"/>
      <c r="E106" s="355">
        <v>323</v>
      </c>
      <c r="F106" s="397"/>
      <c r="G106" s="397"/>
      <c r="H106" s="397"/>
      <c r="I106" s="397"/>
      <c r="J106" s="364"/>
      <c r="K106" s="375"/>
      <c r="L106" s="360"/>
      <c r="P106" s="359"/>
      <c r="Q106" s="353"/>
      <c r="R106" s="353"/>
    </row>
    <row r="107" spans="1:18" s="368" customFormat="1" ht="20.149999999999999" customHeight="1">
      <c r="A107" s="392" t="s">
        <v>44</v>
      </c>
      <c r="B107" s="393" t="s">
        <v>419</v>
      </c>
      <c r="C107" s="355">
        <v>22</v>
      </c>
      <c r="D107" s="355"/>
      <c r="E107" s="355">
        <v>91</v>
      </c>
      <c r="F107" s="397"/>
      <c r="G107" s="397"/>
      <c r="H107" s="397"/>
      <c r="I107" s="397"/>
      <c r="J107" s="364"/>
      <c r="K107" s="375"/>
      <c r="L107" s="360"/>
      <c r="P107" s="359"/>
      <c r="Q107" s="353"/>
      <c r="R107" s="353"/>
    </row>
    <row r="108" spans="1:18" s="368" customFormat="1" ht="45" customHeight="1">
      <c r="A108" s="392" t="s">
        <v>473</v>
      </c>
      <c r="B108" s="393" t="s">
        <v>479</v>
      </c>
      <c r="C108" s="355">
        <v>71</v>
      </c>
      <c r="D108" s="355"/>
      <c r="E108" s="355"/>
      <c r="F108" s="355"/>
      <c r="G108" s="355"/>
      <c r="H108" s="355"/>
      <c r="I108" s="355"/>
      <c r="J108" s="364"/>
      <c r="K108" s="375"/>
      <c r="L108" s="360"/>
      <c r="P108" s="359"/>
      <c r="Q108" s="353"/>
      <c r="R108" s="353"/>
    </row>
    <row r="109" spans="1:18" s="368" customFormat="1" ht="38.25" customHeight="1">
      <c r="A109" s="392" t="s">
        <v>505</v>
      </c>
      <c r="B109" s="393" t="s">
        <v>480</v>
      </c>
      <c r="C109" s="397">
        <v>25850</v>
      </c>
      <c r="D109" s="397"/>
      <c r="E109" s="355">
        <v>14484</v>
      </c>
      <c r="F109" s="397"/>
      <c r="G109" s="397"/>
      <c r="H109" s="397"/>
      <c r="I109" s="397"/>
      <c r="J109" s="364"/>
      <c r="K109" s="375"/>
      <c r="L109" s="360"/>
      <c r="P109" s="359"/>
      <c r="Q109" s="353"/>
      <c r="R109" s="353"/>
    </row>
    <row r="110" spans="1:18" s="368" customFormat="1" ht="38.25" customHeight="1">
      <c r="A110" s="392" t="s">
        <v>491</v>
      </c>
      <c r="B110" s="393" t="s">
        <v>492</v>
      </c>
      <c r="C110" s="397"/>
      <c r="D110" s="397"/>
      <c r="E110" s="355">
        <v>35</v>
      </c>
      <c r="F110" s="397"/>
      <c r="G110" s="397"/>
      <c r="H110" s="397"/>
      <c r="I110" s="397"/>
      <c r="J110" s="364"/>
      <c r="K110" s="375"/>
      <c r="L110" s="360"/>
      <c r="P110" s="359"/>
      <c r="Q110" s="353"/>
      <c r="R110" s="353"/>
    </row>
    <row r="111" spans="1:18" s="368" customFormat="1" ht="38.25" customHeight="1">
      <c r="A111" s="392" t="s">
        <v>207</v>
      </c>
      <c r="B111" s="393" t="s">
        <v>506</v>
      </c>
      <c r="C111" s="397">
        <v>282</v>
      </c>
      <c r="D111" s="397"/>
      <c r="E111" s="355">
        <v>660</v>
      </c>
      <c r="F111" s="397"/>
      <c r="G111" s="397"/>
      <c r="H111" s="397"/>
      <c r="I111" s="397"/>
      <c r="J111" s="364"/>
      <c r="K111" s="375"/>
      <c r="L111" s="360"/>
      <c r="P111" s="359"/>
      <c r="Q111" s="353"/>
      <c r="R111" s="353"/>
    </row>
    <row r="112" spans="1:18" s="368" customFormat="1" ht="38.25" customHeight="1">
      <c r="A112" s="392" t="s">
        <v>582</v>
      </c>
      <c r="B112" s="393"/>
      <c r="C112" s="397">
        <v>194</v>
      </c>
      <c r="D112" s="397"/>
      <c r="E112" s="355"/>
      <c r="F112" s="397"/>
      <c r="G112" s="397"/>
      <c r="H112" s="397"/>
      <c r="I112" s="397"/>
      <c r="J112" s="364"/>
      <c r="K112" s="375"/>
      <c r="L112" s="360"/>
      <c r="P112" s="359"/>
      <c r="Q112" s="353"/>
      <c r="R112" s="353"/>
    </row>
    <row r="113" spans="1:18" s="368" customFormat="1" ht="38.25" customHeight="1">
      <c r="A113" s="392" t="s">
        <v>514</v>
      </c>
      <c r="B113" s="393" t="s">
        <v>516</v>
      </c>
      <c r="C113" s="397"/>
      <c r="D113" s="397"/>
      <c r="E113" s="355"/>
      <c r="F113" s="397"/>
      <c r="G113" s="397"/>
      <c r="H113" s="397"/>
      <c r="I113" s="397"/>
      <c r="J113" s="364"/>
      <c r="K113" s="375"/>
      <c r="L113" s="360"/>
      <c r="P113" s="359"/>
      <c r="Q113" s="353"/>
      <c r="R113" s="353"/>
    </row>
    <row r="114" spans="1:18" s="368" customFormat="1" ht="38.25" customHeight="1">
      <c r="A114" s="392" t="s">
        <v>515</v>
      </c>
      <c r="B114" s="393" t="s">
        <v>517</v>
      </c>
      <c r="C114" s="397">
        <v>4</v>
      </c>
      <c r="D114" s="397"/>
      <c r="E114" s="355"/>
      <c r="F114" s="397"/>
      <c r="G114" s="397"/>
      <c r="H114" s="397"/>
      <c r="I114" s="397"/>
      <c r="J114" s="364"/>
      <c r="K114" s="375"/>
      <c r="L114" s="360"/>
      <c r="P114" s="359"/>
      <c r="Q114" s="353"/>
      <c r="R114" s="353"/>
    </row>
    <row r="115" spans="1:18" s="368" customFormat="1" ht="38.25" customHeight="1">
      <c r="A115" s="392" t="s">
        <v>524</v>
      </c>
      <c r="B115" s="393" t="s">
        <v>522</v>
      </c>
      <c r="C115" s="397">
        <v>801</v>
      </c>
      <c r="D115" s="397"/>
      <c r="E115" s="355">
        <v>800</v>
      </c>
      <c r="F115" s="397"/>
      <c r="G115" s="397"/>
      <c r="H115" s="397"/>
      <c r="I115" s="397"/>
      <c r="J115" s="364"/>
      <c r="K115" s="375"/>
      <c r="L115" s="360"/>
      <c r="P115" s="359"/>
      <c r="Q115" s="353"/>
      <c r="R115" s="353"/>
    </row>
    <row r="116" spans="1:18" s="368" customFormat="1" ht="38.25" customHeight="1">
      <c r="A116" s="392" t="s">
        <v>525</v>
      </c>
      <c r="B116" s="393" t="s">
        <v>523</v>
      </c>
      <c r="C116" s="397">
        <v>3</v>
      </c>
      <c r="D116" s="397"/>
      <c r="E116" s="355">
        <v>13</v>
      </c>
      <c r="F116" s="397"/>
      <c r="G116" s="397"/>
      <c r="H116" s="397"/>
      <c r="I116" s="397"/>
      <c r="J116" s="364"/>
      <c r="K116" s="375"/>
      <c r="L116" s="360"/>
      <c r="P116" s="359"/>
      <c r="Q116" s="353"/>
      <c r="R116" s="353"/>
    </row>
    <row r="117" spans="1:18" s="350" customFormat="1" ht="35">
      <c r="A117" s="449" t="s">
        <v>4</v>
      </c>
      <c r="B117" s="379">
        <v>1100</v>
      </c>
      <c r="C117" s="355">
        <v>-53588</v>
      </c>
      <c r="D117" s="355">
        <v>-910</v>
      </c>
      <c r="E117" s="355">
        <v>-6769.3999999999942</v>
      </c>
      <c r="F117" s="355">
        <v>-1292</v>
      </c>
      <c r="G117" s="355">
        <v>-4200</v>
      </c>
      <c r="H117" s="355">
        <v>-14752</v>
      </c>
      <c r="I117" s="355">
        <v>494</v>
      </c>
      <c r="J117" s="352"/>
      <c r="K117" s="390"/>
      <c r="L117" s="390"/>
      <c r="M117" s="390"/>
      <c r="N117" s="390"/>
      <c r="O117" s="390"/>
      <c r="P117" s="390"/>
      <c r="Q117" s="353"/>
      <c r="R117" s="353"/>
    </row>
    <row r="118" spans="1:18" ht="18.75" customHeight="1">
      <c r="A118" s="365" t="s">
        <v>117</v>
      </c>
      <c r="B118" s="381">
        <v>1110</v>
      </c>
      <c r="C118" s="383"/>
      <c r="D118" s="383"/>
      <c r="E118" s="383"/>
      <c r="F118" s="356"/>
      <c r="G118" s="356"/>
      <c r="H118" s="356"/>
      <c r="I118" s="356"/>
      <c r="J118" s="364"/>
      <c r="K118" s="375"/>
      <c r="L118" s="360"/>
      <c r="P118" s="359"/>
      <c r="Q118" s="353"/>
      <c r="R118" s="353"/>
    </row>
    <row r="119" spans="1:18" ht="20.149999999999999" customHeight="1">
      <c r="A119" s="365" t="s">
        <v>118</v>
      </c>
      <c r="B119" s="381">
        <v>1120</v>
      </c>
      <c r="C119" s="383">
        <v>0</v>
      </c>
      <c r="D119" s="383">
        <v>0</v>
      </c>
      <c r="E119" s="383"/>
      <c r="F119" s="356"/>
      <c r="G119" s="356"/>
      <c r="H119" s="356"/>
      <c r="I119" s="356"/>
      <c r="J119" s="364"/>
      <c r="K119" s="375"/>
      <c r="L119" s="360"/>
      <c r="P119" s="359"/>
      <c r="Q119" s="353"/>
      <c r="R119" s="353"/>
    </row>
    <row r="120" spans="1:18" ht="39.75" customHeight="1">
      <c r="A120" s="365" t="s">
        <v>526</v>
      </c>
      <c r="B120" s="354" t="s">
        <v>420</v>
      </c>
      <c r="C120" s="383"/>
      <c r="D120" s="383">
        <v>0</v>
      </c>
      <c r="E120" s="383">
        <v>0</v>
      </c>
      <c r="F120" s="356"/>
      <c r="G120" s="356"/>
      <c r="H120" s="356"/>
      <c r="I120" s="356"/>
      <c r="J120" s="364"/>
      <c r="K120" s="375"/>
      <c r="L120" s="360"/>
      <c r="P120" s="359"/>
      <c r="Q120" s="353"/>
      <c r="R120" s="353"/>
    </row>
    <row r="121" spans="1:18" ht="32" customHeight="1">
      <c r="A121" s="365" t="s">
        <v>120</v>
      </c>
      <c r="B121" s="381">
        <v>1130</v>
      </c>
      <c r="C121" s="383"/>
      <c r="D121" s="383"/>
      <c r="E121" s="383"/>
      <c r="F121" s="356"/>
      <c r="G121" s="356"/>
      <c r="H121" s="356"/>
      <c r="I121" s="356"/>
      <c r="J121" s="364"/>
      <c r="K121" s="375"/>
      <c r="L121" s="360"/>
      <c r="P121" s="359"/>
      <c r="Q121" s="353"/>
      <c r="R121" s="353"/>
    </row>
    <row r="122" spans="1:18" ht="20.149999999999999" customHeight="1">
      <c r="A122" s="365" t="s">
        <v>119</v>
      </c>
      <c r="B122" s="381">
        <v>1140</v>
      </c>
      <c r="C122" s="383">
        <v>655</v>
      </c>
      <c r="D122" s="383"/>
      <c r="E122" s="383"/>
      <c r="F122" s="356"/>
      <c r="G122" s="356"/>
      <c r="H122" s="356"/>
      <c r="I122" s="356"/>
      <c r="J122" s="364"/>
      <c r="K122" s="375"/>
      <c r="L122" s="360"/>
      <c r="P122" s="359"/>
      <c r="Q122" s="353"/>
      <c r="R122" s="353"/>
    </row>
    <row r="123" spans="1:18" ht="20.149999999999999" customHeight="1">
      <c r="A123" s="365" t="s">
        <v>585</v>
      </c>
      <c r="B123" s="381" t="s">
        <v>584</v>
      </c>
      <c r="C123" s="383">
        <v>655</v>
      </c>
      <c r="D123" s="383"/>
      <c r="E123" s="383"/>
      <c r="F123" s="356"/>
      <c r="G123" s="356"/>
      <c r="H123" s="356"/>
      <c r="I123" s="356"/>
      <c r="J123" s="364"/>
      <c r="K123" s="375"/>
      <c r="L123" s="360"/>
      <c r="P123" s="359"/>
      <c r="Q123" s="353"/>
      <c r="R123" s="353"/>
    </row>
    <row r="124" spans="1:18" ht="18.75" customHeight="1">
      <c r="A124" s="365" t="s">
        <v>228</v>
      </c>
      <c r="B124" s="381">
        <v>1150</v>
      </c>
      <c r="C124" s="383">
        <v>858</v>
      </c>
      <c r="D124" s="383">
        <v>1700</v>
      </c>
      <c r="E124" s="383">
        <v>1736</v>
      </c>
      <c r="F124" s="383">
        <v>800</v>
      </c>
      <c r="G124" s="383">
        <v>1000</v>
      </c>
      <c r="H124" s="383">
        <v>1600</v>
      </c>
      <c r="I124" s="383">
        <v>1700</v>
      </c>
      <c r="J124" s="364"/>
      <c r="K124" s="375"/>
      <c r="L124" s="360"/>
      <c r="P124" s="398"/>
      <c r="Q124" s="353"/>
      <c r="R124" s="353"/>
    </row>
    <row r="125" spans="1:18" ht="25.5">
      <c r="A125" s="365" t="s">
        <v>583</v>
      </c>
      <c r="B125" s="354" t="s">
        <v>421</v>
      </c>
      <c r="C125" s="383">
        <v>-146</v>
      </c>
      <c r="D125" s="383">
        <v>0</v>
      </c>
      <c r="E125" s="383"/>
      <c r="F125" s="356"/>
      <c r="G125" s="356"/>
      <c r="H125" s="356"/>
      <c r="I125" s="356"/>
      <c r="J125" s="364"/>
      <c r="K125" s="375"/>
      <c r="L125" s="360"/>
      <c r="P125" s="399"/>
      <c r="Q125" s="353"/>
      <c r="R125" s="353"/>
    </row>
    <row r="126" spans="1:18" ht="36">
      <c r="A126" s="365" t="s">
        <v>509</v>
      </c>
      <c r="B126" s="354" t="s">
        <v>507</v>
      </c>
      <c r="C126" s="383">
        <v>960</v>
      </c>
      <c r="D126" s="383">
        <v>1700</v>
      </c>
      <c r="E126" s="383">
        <v>1700</v>
      </c>
      <c r="F126" s="356">
        <v>800</v>
      </c>
      <c r="G126" s="356">
        <v>1000</v>
      </c>
      <c r="H126" s="356">
        <v>1600</v>
      </c>
      <c r="I126" s="356">
        <v>1700</v>
      </c>
      <c r="J126" s="364"/>
      <c r="K126" s="375"/>
      <c r="L126" s="360"/>
      <c r="P126" s="399"/>
      <c r="Q126" s="353"/>
      <c r="R126" s="353"/>
    </row>
    <row r="127" spans="1:18" ht="25.5">
      <c r="A127" s="365" t="s">
        <v>510</v>
      </c>
      <c r="B127" s="354" t="s">
        <v>508</v>
      </c>
      <c r="C127" s="383">
        <v>44</v>
      </c>
      <c r="D127" s="383"/>
      <c r="E127" s="383">
        <v>36</v>
      </c>
      <c r="F127" s="356"/>
      <c r="G127" s="356"/>
      <c r="H127" s="356"/>
      <c r="I127" s="356"/>
      <c r="J127" s="364"/>
      <c r="K127" s="375"/>
      <c r="L127" s="360"/>
      <c r="P127" s="399"/>
      <c r="Q127" s="353"/>
      <c r="R127" s="353"/>
    </row>
    <row r="128" spans="1:18" ht="20.149999999999999" customHeight="1">
      <c r="A128" s="365" t="s">
        <v>227</v>
      </c>
      <c r="B128" s="381">
        <v>1151</v>
      </c>
      <c r="C128" s="383"/>
      <c r="D128" s="383"/>
      <c r="E128" s="383"/>
      <c r="F128" s="356"/>
      <c r="G128" s="356"/>
      <c r="H128" s="356"/>
      <c r="I128" s="356"/>
      <c r="J128" s="364"/>
      <c r="K128" s="375"/>
      <c r="L128" s="360"/>
      <c r="P128" s="399"/>
      <c r="Q128" s="353"/>
      <c r="R128" s="353"/>
    </row>
    <row r="129" spans="1:18" ht="25.5">
      <c r="A129" s="365" t="s">
        <v>229</v>
      </c>
      <c r="B129" s="381">
        <v>1160</v>
      </c>
      <c r="C129" s="356">
        <v>786</v>
      </c>
      <c r="D129" s="356">
        <v>0</v>
      </c>
      <c r="E129" s="356">
        <v>840</v>
      </c>
      <c r="F129" s="356">
        <v>0</v>
      </c>
      <c r="G129" s="356">
        <v>0</v>
      </c>
      <c r="H129" s="356">
        <v>0</v>
      </c>
      <c r="I129" s="356">
        <v>0</v>
      </c>
      <c r="J129" s="364"/>
      <c r="K129" s="375"/>
      <c r="L129" s="360"/>
      <c r="P129" s="399"/>
      <c r="Q129" s="353"/>
      <c r="R129" s="353"/>
    </row>
    <row r="130" spans="1:18" ht="25.5">
      <c r="A130" s="365" t="s">
        <v>496</v>
      </c>
      <c r="B130" s="354" t="s">
        <v>422</v>
      </c>
      <c r="C130" s="383">
        <v>81</v>
      </c>
      <c r="D130" s="383">
        <v>0</v>
      </c>
      <c r="E130" s="383">
        <v>40</v>
      </c>
      <c r="F130" s="356"/>
      <c r="G130" s="356"/>
      <c r="H130" s="356"/>
      <c r="I130" s="356"/>
      <c r="J130" s="364"/>
      <c r="K130" s="375"/>
      <c r="L130" s="360"/>
      <c r="P130" s="399"/>
      <c r="Q130" s="353"/>
      <c r="R130" s="353"/>
    </row>
    <row r="131" spans="1:18" ht="25.5">
      <c r="A131" s="365" t="s">
        <v>415</v>
      </c>
      <c r="B131" s="354" t="s">
        <v>493</v>
      </c>
      <c r="C131" s="383">
        <v>705</v>
      </c>
      <c r="D131" s="383"/>
      <c r="E131" s="355">
        <v>800</v>
      </c>
      <c r="F131" s="355"/>
      <c r="G131" s="355"/>
      <c r="H131" s="355"/>
      <c r="I131" s="355"/>
      <c r="J131" s="388"/>
      <c r="K131" s="375"/>
      <c r="L131" s="360"/>
      <c r="P131" s="400"/>
      <c r="Q131" s="353"/>
      <c r="R131" s="353"/>
    </row>
    <row r="132" spans="1:18" ht="25.5">
      <c r="A132" s="365" t="s">
        <v>497</v>
      </c>
      <c r="B132" s="354" t="s">
        <v>494</v>
      </c>
      <c r="C132" s="383"/>
      <c r="D132" s="383"/>
      <c r="E132" s="383"/>
      <c r="F132" s="356"/>
      <c r="G132" s="356"/>
      <c r="H132" s="356"/>
      <c r="I132" s="356"/>
      <c r="J132" s="364"/>
      <c r="K132" s="375"/>
      <c r="L132" s="360"/>
      <c r="P132" s="399"/>
      <c r="Q132" s="353"/>
      <c r="R132" s="353"/>
    </row>
    <row r="133" spans="1:18" ht="25.5">
      <c r="A133" s="365" t="s">
        <v>498</v>
      </c>
      <c r="B133" s="354" t="s">
        <v>495</v>
      </c>
      <c r="C133" s="383"/>
      <c r="D133" s="383"/>
      <c r="E133" s="383"/>
      <c r="F133" s="356"/>
      <c r="G133" s="356"/>
      <c r="H133" s="356"/>
      <c r="I133" s="356"/>
      <c r="J133" s="364"/>
      <c r="K133" s="375"/>
      <c r="L133" s="360"/>
      <c r="P133" s="399"/>
      <c r="Q133" s="353"/>
      <c r="R133" s="353"/>
    </row>
    <row r="134" spans="1:18" ht="20.149999999999999" customHeight="1">
      <c r="A134" s="365" t="s">
        <v>227</v>
      </c>
      <c r="B134" s="381">
        <v>1161</v>
      </c>
      <c r="C134" s="383"/>
      <c r="D134" s="383"/>
      <c r="E134" s="383"/>
      <c r="F134" s="356"/>
      <c r="G134" s="356"/>
      <c r="H134" s="356"/>
      <c r="I134" s="356"/>
      <c r="J134" s="364"/>
      <c r="K134" s="375"/>
      <c r="L134" s="360"/>
      <c r="P134" s="399"/>
      <c r="Q134" s="353"/>
      <c r="R134" s="353"/>
    </row>
    <row r="135" spans="1:18" s="350" customFormat="1" ht="33.65" customHeight="1">
      <c r="A135" s="449" t="s">
        <v>102</v>
      </c>
      <c r="B135" s="379">
        <v>1170</v>
      </c>
      <c r="C135" s="355">
        <v>-54171</v>
      </c>
      <c r="D135" s="355">
        <v>790</v>
      </c>
      <c r="E135" s="355">
        <v>-5873.3999999999942</v>
      </c>
      <c r="F135" s="355">
        <v>-492</v>
      </c>
      <c r="G135" s="355">
        <v>-3200</v>
      </c>
      <c r="H135" s="355">
        <v>-13152</v>
      </c>
      <c r="I135" s="355">
        <v>2194</v>
      </c>
      <c r="J135" s="352"/>
      <c r="K135" s="380"/>
      <c r="L135" s="360"/>
      <c r="P135" s="400"/>
      <c r="Q135" s="353"/>
      <c r="R135" s="353"/>
    </row>
    <row r="136" spans="1:18" ht="20.149999999999999" customHeight="1">
      <c r="A136" s="365" t="s">
        <v>145</v>
      </c>
      <c r="B136" s="381">
        <v>1180</v>
      </c>
      <c r="C136" s="356"/>
      <c r="D136" s="356">
        <v>142.19999999999999</v>
      </c>
      <c r="E136" s="356">
        <v>0</v>
      </c>
      <c r="F136" s="356"/>
      <c r="G136" s="356"/>
      <c r="H136" s="356"/>
      <c r="I136" s="356">
        <v>395</v>
      </c>
      <c r="J136" s="364"/>
      <c r="K136" s="375"/>
      <c r="L136" s="360"/>
      <c r="P136" s="399"/>
      <c r="Q136" s="353"/>
      <c r="R136" s="353"/>
    </row>
    <row r="137" spans="1:18" ht="36">
      <c r="A137" s="365" t="s">
        <v>146</v>
      </c>
      <c r="B137" s="381">
        <v>1190</v>
      </c>
      <c r="C137" s="356"/>
      <c r="D137" s="356"/>
      <c r="E137" s="356"/>
      <c r="F137" s="356"/>
      <c r="G137" s="356"/>
      <c r="H137" s="356"/>
      <c r="I137" s="356"/>
      <c r="J137" s="364"/>
      <c r="K137" s="375"/>
      <c r="L137" s="360"/>
      <c r="P137" s="399"/>
      <c r="Q137" s="353"/>
      <c r="R137" s="353"/>
    </row>
    <row r="138" spans="1:18" s="350" customFormat="1" ht="35">
      <c r="A138" s="449" t="s">
        <v>103</v>
      </c>
      <c r="B138" s="379">
        <v>1200</v>
      </c>
      <c r="C138" s="355">
        <v>-54171</v>
      </c>
      <c r="D138" s="355">
        <v>647.79999999999995</v>
      </c>
      <c r="E138" s="355">
        <v>-5873.3999999999942</v>
      </c>
      <c r="F138" s="355">
        <v>-492</v>
      </c>
      <c r="G138" s="355">
        <v>-3200</v>
      </c>
      <c r="H138" s="355">
        <v>-13152</v>
      </c>
      <c r="I138" s="355">
        <v>1799</v>
      </c>
      <c r="J138" s="352"/>
      <c r="K138" s="357"/>
      <c r="L138" s="360"/>
      <c r="M138" s="353"/>
      <c r="P138" s="400"/>
      <c r="Q138" s="353"/>
      <c r="R138" s="353"/>
    </row>
    <row r="139" spans="1:18" ht="20.149999999999999" customHeight="1">
      <c r="A139" s="365" t="s">
        <v>25</v>
      </c>
      <c r="B139" s="347">
        <v>1201</v>
      </c>
      <c r="C139" s="355">
        <v>0</v>
      </c>
      <c r="D139" s="355">
        <v>647.79999999999995</v>
      </c>
      <c r="E139" s="355">
        <v>0</v>
      </c>
      <c r="F139" s="355">
        <v>0</v>
      </c>
      <c r="G139" s="355">
        <v>0</v>
      </c>
      <c r="H139" s="355">
        <v>0</v>
      </c>
      <c r="I139" s="355">
        <v>1799</v>
      </c>
      <c r="J139" s="364"/>
      <c r="K139" s="375"/>
      <c r="L139" s="360"/>
      <c r="P139" s="400"/>
      <c r="Q139" s="353"/>
      <c r="R139" s="353"/>
    </row>
    <row r="140" spans="1:18" ht="20.149999999999999" customHeight="1">
      <c r="A140" s="365" t="s">
        <v>26</v>
      </c>
      <c r="B140" s="347">
        <v>1202</v>
      </c>
      <c r="C140" s="355">
        <v>-54171</v>
      </c>
      <c r="D140" s="355">
        <v>0</v>
      </c>
      <c r="E140" s="355">
        <v>-5873.3999999999942</v>
      </c>
      <c r="F140" s="355">
        <v>-492</v>
      </c>
      <c r="G140" s="355">
        <v>-3200</v>
      </c>
      <c r="H140" s="355">
        <v>-13152</v>
      </c>
      <c r="I140" s="355">
        <v>0</v>
      </c>
      <c r="J140" s="401"/>
      <c r="K140" s="375"/>
      <c r="L140" s="360"/>
      <c r="P140" s="400"/>
      <c r="Q140" s="353"/>
      <c r="R140" s="353"/>
    </row>
    <row r="141" spans="1:18" ht="19.5" customHeight="1">
      <c r="A141" s="365" t="s">
        <v>257</v>
      </c>
      <c r="B141" s="351">
        <v>1210</v>
      </c>
      <c r="C141" s="383"/>
      <c r="D141" s="383"/>
      <c r="E141" s="383"/>
      <c r="F141" s="383">
        <v>0</v>
      </c>
      <c r="G141" s="383">
        <v>0</v>
      </c>
      <c r="H141" s="383">
        <v>0</v>
      </c>
      <c r="I141" s="383">
        <v>0.21588474487342049</v>
      </c>
      <c r="J141" s="364"/>
      <c r="K141" s="375"/>
      <c r="L141" s="402"/>
      <c r="P141" s="398"/>
      <c r="Q141" s="353"/>
      <c r="R141" s="353"/>
    </row>
    <row r="142" spans="1:18" s="350" customFormat="1" ht="20.149999999999999" customHeight="1">
      <c r="A142" s="526" t="s">
        <v>297</v>
      </c>
      <c r="B142" s="527"/>
      <c r="C142" s="527"/>
      <c r="D142" s="527"/>
      <c r="E142" s="527"/>
      <c r="F142" s="527"/>
      <c r="G142" s="527"/>
      <c r="H142" s="527"/>
      <c r="I142" s="527"/>
      <c r="J142" s="528"/>
      <c r="K142" s="334"/>
      <c r="L142" s="360"/>
      <c r="P142" s="359"/>
      <c r="Q142" s="353"/>
      <c r="R142" s="353"/>
    </row>
    <row r="143" spans="1:18" ht="42.75" customHeight="1">
      <c r="A143" s="403" t="s">
        <v>278</v>
      </c>
      <c r="B143" s="347">
        <v>1300</v>
      </c>
      <c r="C143" s="355">
        <v>-31883</v>
      </c>
      <c r="D143" s="355">
        <v>460</v>
      </c>
      <c r="E143" s="355">
        <v>-14935</v>
      </c>
      <c r="F143" s="355">
        <v>112</v>
      </c>
      <c r="G143" s="355">
        <v>230</v>
      </c>
      <c r="H143" s="355">
        <v>345</v>
      </c>
      <c r="I143" s="355">
        <v>460</v>
      </c>
      <c r="J143" s="364"/>
      <c r="K143" s="375"/>
      <c r="L143" s="402"/>
      <c r="P143" s="355"/>
      <c r="Q143" s="353"/>
      <c r="R143" s="353"/>
    </row>
    <row r="144" spans="1:18" ht="72">
      <c r="A144" s="365" t="s">
        <v>272</v>
      </c>
      <c r="B144" s="347">
        <v>1310</v>
      </c>
      <c r="C144" s="355">
        <v>-655</v>
      </c>
      <c r="D144" s="355">
        <v>0</v>
      </c>
      <c r="E144" s="355">
        <v>0</v>
      </c>
      <c r="F144" s="355">
        <v>0</v>
      </c>
      <c r="G144" s="355">
        <v>0</v>
      </c>
      <c r="H144" s="355">
        <v>0</v>
      </c>
      <c r="I144" s="355">
        <v>0</v>
      </c>
      <c r="J144" s="364"/>
      <c r="K144" s="375"/>
      <c r="P144" s="355"/>
      <c r="Q144" s="353"/>
      <c r="R144" s="353"/>
    </row>
    <row r="145" spans="1:18" ht="42.75" customHeight="1">
      <c r="A145" s="403" t="s">
        <v>273</v>
      </c>
      <c r="B145" s="347">
        <v>1320</v>
      </c>
      <c r="C145" s="355">
        <v>72</v>
      </c>
      <c r="D145" s="355">
        <v>1700</v>
      </c>
      <c r="E145" s="355">
        <v>896</v>
      </c>
      <c r="F145" s="355">
        <v>800</v>
      </c>
      <c r="G145" s="355">
        <v>1000</v>
      </c>
      <c r="H145" s="355">
        <v>1600</v>
      </c>
      <c r="I145" s="355">
        <v>1700</v>
      </c>
      <c r="J145" s="364"/>
      <c r="K145" s="375"/>
      <c r="P145" s="355"/>
      <c r="Q145" s="353"/>
      <c r="R145" s="353"/>
    </row>
    <row r="146" spans="1:18" ht="36">
      <c r="A146" s="404" t="s">
        <v>352</v>
      </c>
      <c r="B146" s="351">
        <v>1330</v>
      </c>
      <c r="C146" s="355">
        <v>91692</v>
      </c>
      <c r="D146" s="355">
        <v>125660</v>
      </c>
      <c r="E146" s="355">
        <v>130725</v>
      </c>
      <c r="F146" s="355">
        <v>86034</v>
      </c>
      <c r="G146" s="355">
        <v>103474</v>
      </c>
      <c r="H146" s="355">
        <v>104311</v>
      </c>
      <c r="I146" s="355">
        <v>185163</v>
      </c>
      <c r="J146" s="364"/>
      <c r="K146" s="375"/>
      <c r="P146" s="355"/>
      <c r="Q146" s="353"/>
      <c r="R146" s="353"/>
    </row>
    <row r="147" spans="1:18" ht="72">
      <c r="A147" s="404" t="s">
        <v>353</v>
      </c>
      <c r="B147" s="351">
        <v>1340</v>
      </c>
      <c r="C147" s="355">
        <v>145863</v>
      </c>
      <c r="D147" s="355">
        <v>125012.2</v>
      </c>
      <c r="E147" s="355">
        <v>136598.39999999999</v>
      </c>
      <c r="F147" s="355">
        <v>86526</v>
      </c>
      <c r="G147" s="355">
        <v>106674</v>
      </c>
      <c r="H147" s="355">
        <v>117463</v>
      </c>
      <c r="I147" s="355">
        <v>183364</v>
      </c>
      <c r="J147" s="401"/>
      <c r="K147" s="367"/>
      <c r="P147" s="355"/>
      <c r="Q147" s="353"/>
      <c r="R147" s="353"/>
    </row>
    <row r="148" spans="1:18" ht="20.149999999999999" customHeight="1">
      <c r="A148" s="526" t="s">
        <v>175</v>
      </c>
      <c r="B148" s="527"/>
      <c r="C148" s="527"/>
      <c r="D148" s="527"/>
      <c r="E148" s="527"/>
      <c r="F148" s="527"/>
      <c r="G148" s="527"/>
      <c r="H148" s="527"/>
      <c r="I148" s="527"/>
      <c r="J148" s="528"/>
      <c r="K148" s="334"/>
      <c r="P148" s="359"/>
      <c r="Q148" s="353"/>
      <c r="R148" s="353"/>
    </row>
    <row r="149" spans="1:18" ht="36">
      <c r="A149" s="404" t="s">
        <v>274</v>
      </c>
      <c r="B149" s="351">
        <v>1400</v>
      </c>
      <c r="C149" s="363">
        <v>-53588</v>
      </c>
      <c r="D149" s="363">
        <v>-910</v>
      </c>
      <c r="E149" s="363">
        <v>-6769.3999999999942</v>
      </c>
      <c r="F149" s="363">
        <v>-1292</v>
      </c>
      <c r="G149" s="363">
        <v>-4200</v>
      </c>
      <c r="H149" s="363">
        <v>-14752</v>
      </c>
      <c r="I149" s="363">
        <v>494</v>
      </c>
      <c r="J149" s="364"/>
      <c r="K149" s="375"/>
      <c r="P149" s="359"/>
      <c r="Q149" s="353"/>
      <c r="R149" s="353"/>
    </row>
    <row r="150" spans="1:18">
      <c r="A150" s="404" t="s">
        <v>275</v>
      </c>
      <c r="B150" s="351">
        <v>1401</v>
      </c>
      <c r="C150" s="363">
        <v>4672</v>
      </c>
      <c r="D150" s="363">
        <v>2923</v>
      </c>
      <c r="E150" s="363">
        <v>4666</v>
      </c>
      <c r="F150" s="363">
        <v>1243</v>
      </c>
      <c r="G150" s="363">
        <v>3528</v>
      </c>
      <c r="H150" s="363">
        <v>3729</v>
      </c>
      <c r="I150" s="363">
        <v>4973</v>
      </c>
      <c r="J150" s="364"/>
      <c r="K150" s="375"/>
      <c r="P150" s="359"/>
      <c r="Q150" s="353"/>
      <c r="R150" s="353"/>
    </row>
    <row r="151" spans="1:18" ht="36">
      <c r="A151" s="404" t="s">
        <v>276</v>
      </c>
      <c r="B151" s="351">
        <v>1402</v>
      </c>
      <c r="C151" s="363">
        <v>0</v>
      </c>
      <c r="D151" s="363">
        <v>0</v>
      </c>
      <c r="E151" s="363">
        <v>0</v>
      </c>
      <c r="F151" s="363">
        <v>0</v>
      </c>
      <c r="G151" s="363">
        <v>0</v>
      </c>
      <c r="H151" s="363">
        <v>0</v>
      </c>
      <c r="I151" s="363">
        <v>0</v>
      </c>
      <c r="J151" s="364"/>
      <c r="K151" s="375"/>
      <c r="P151" s="359"/>
      <c r="Q151" s="353"/>
      <c r="R151" s="353"/>
    </row>
    <row r="152" spans="1:18" ht="36">
      <c r="A152" s="404" t="s">
        <v>277</v>
      </c>
      <c r="B152" s="351">
        <v>1403</v>
      </c>
      <c r="C152" s="363">
        <v>0</v>
      </c>
      <c r="D152" s="363">
        <v>0</v>
      </c>
      <c r="E152" s="363">
        <v>0</v>
      </c>
      <c r="F152" s="363">
        <v>0</v>
      </c>
      <c r="G152" s="363">
        <v>0</v>
      </c>
      <c r="H152" s="363">
        <v>0</v>
      </c>
      <c r="I152" s="363">
        <v>0</v>
      </c>
      <c r="J152" s="364"/>
      <c r="K152" s="375"/>
      <c r="P152" s="359"/>
      <c r="Q152" s="353"/>
      <c r="R152" s="353"/>
    </row>
    <row r="153" spans="1:18" ht="36">
      <c r="A153" s="404" t="s">
        <v>338</v>
      </c>
      <c r="B153" s="351">
        <v>1404</v>
      </c>
      <c r="C153" s="383"/>
      <c r="D153" s="383"/>
      <c r="E153" s="383"/>
      <c r="F153" s="383"/>
      <c r="G153" s="383"/>
      <c r="H153" s="383"/>
      <c r="I153" s="383"/>
      <c r="J153" s="364"/>
      <c r="K153" s="375"/>
      <c r="P153" s="359"/>
      <c r="Q153" s="353"/>
      <c r="R153" s="353"/>
    </row>
    <row r="154" spans="1:18" s="350" customFormat="1" ht="19.5" customHeight="1">
      <c r="A154" s="405" t="s">
        <v>149</v>
      </c>
      <c r="B154" s="406">
        <v>1410</v>
      </c>
      <c r="C154" s="451">
        <v>-48916</v>
      </c>
      <c r="D154" s="451">
        <v>2013</v>
      </c>
      <c r="E154" s="451">
        <v>-2103.3999999999942</v>
      </c>
      <c r="F154" s="451">
        <v>-49</v>
      </c>
      <c r="G154" s="451">
        <v>-672</v>
      </c>
      <c r="H154" s="451">
        <v>-11023</v>
      </c>
      <c r="I154" s="451">
        <v>5467</v>
      </c>
      <c r="J154" s="352"/>
      <c r="K154" s="380"/>
      <c r="L154" s="349"/>
      <c r="P154" s="359"/>
      <c r="Q154" s="353"/>
      <c r="R154" s="353"/>
    </row>
    <row r="155" spans="1:18" ht="20.149999999999999" customHeight="1">
      <c r="A155" s="526" t="s">
        <v>244</v>
      </c>
      <c r="B155" s="527"/>
      <c r="C155" s="527"/>
      <c r="D155" s="527"/>
      <c r="E155" s="527"/>
      <c r="F155" s="527"/>
      <c r="G155" s="527"/>
      <c r="H155" s="527"/>
      <c r="I155" s="527"/>
      <c r="J155" s="528"/>
      <c r="K155" s="407"/>
      <c r="P155" s="359"/>
      <c r="Q155" s="353"/>
      <c r="R155" s="353"/>
    </row>
    <row r="156" spans="1:18" ht="20.149999999999999" customHeight="1">
      <c r="A156" s="404" t="s">
        <v>298</v>
      </c>
      <c r="B156" s="408">
        <v>1500</v>
      </c>
      <c r="C156" s="409">
        <v>65820</v>
      </c>
      <c r="D156" s="409">
        <v>91771</v>
      </c>
      <c r="E156" s="409">
        <v>74370.399999999994</v>
      </c>
      <c r="F156" s="409">
        <v>67566</v>
      </c>
      <c r="G156" s="409">
        <v>75457</v>
      </c>
      <c r="H156" s="409">
        <v>75975</v>
      </c>
      <c r="I156" s="409">
        <v>121352</v>
      </c>
      <c r="J156" s="364"/>
      <c r="K156" s="375"/>
      <c r="L156" s="402"/>
      <c r="P156" s="359"/>
      <c r="Q156" s="353"/>
      <c r="R156" s="353"/>
    </row>
    <row r="157" spans="1:18" ht="20.149999999999999" customHeight="1">
      <c r="A157" s="404" t="s">
        <v>296</v>
      </c>
      <c r="B157" s="348">
        <v>1501</v>
      </c>
      <c r="C157" s="409">
        <v>908</v>
      </c>
      <c r="D157" s="409">
        <v>3221</v>
      </c>
      <c r="E157" s="409">
        <v>954.40000000000009</v>
      </c>
      <c r="F157" s="409">
        <v>3011</v>
      </c>
      <c r="G157" s="409">
        <v>8506</v>
      </c>
      <c r="H157" s="409">
        <v>8974</v>
      </c>
      <c r="I157" s="409">
        <v>10472</v>
      </c>
      <c r="J157" s="410"/>
      <c r="K157" s="411"/>
      <c r="L157" s="402"/>
      <c r="P157" s="359"/>
      <c r="Q157" s="353"/>
      <c r="R157" s="353"/>
    </row>
    <row r="158" spans="1:18" ht="20.149999999999999" customHeight="1">
      <c r="A158" s="404" t="s">
        <v>29</v>
      </c>
      <c r="B158" s="348">
        <v>1502</v>
      </c>
      <c r="C158" s="409">
        <v>64912</v>
      </c>
      <c r="D158" s="409">
        <v>88550</v>
      </c>
      <c r="E158" s="409">
        <v>73416</v>
      </c>
      <c r="F158" s="409">
        <v>64555</v>
      </c>
      <c r="G158" s="409">
        <v>66951</v>
      </c>
      <c r="H158" s="409">
        <v>67001</v>
      </c>
      <c r="I158" s="409">
        <v>110880</v>
      </c>
      <c r="J158" s="412"/>
      <c r="K158" s="411"/>
      <c r="P158" s="359"/>
      <c r="Q158" s="353"/>
      <c r="R158" s="353"/>
    </row>
    <row r="159" spans="1:18" ht="20.149999999999999" customHeight="1">
      <c r="A159" s="404" t="s">
        <v>5</v>
      </c>
      <c r="B159" s="408">
        <v>1510</v>
      </c>
      <c r="C159" s="409">
        <v>13869</v>
      </c>
      <c r="D159" s="409">
        <v>20711</v>
      </c>
      <c r="E159" s="409">
        <v>18965</v>
      </c>
      <c r="F159" s="409">
        <v>10630</v>
      </c>
      <c r="G159" s="409">
        <v>17673</v>
      </c>
      <c r="H159" s="409">
        <v>24716</v>
      </c>
      <c r="I159" s="409">
        <v>35347</v>
      </c>
      <c r="J159" s="410"/>
      <c r="K159" s="413"/>
      <c r="L159" s="414"/>
      <c r="M159" s="414"/>
      <c r="N159" s="414"/>
      <c r="O159" s="414"/>
      <c r="P159" s="359"/>
      <c r="Q159" s="353"/>
      <c r="R159" s="353"/>
    </row>
    <row r="160" spans="1:18" ht="20.149999999999999" customHeight="1">
      <c r="A160" s="404" t="s">
        <v>6</v>
      </c>
      <c r="B160" s="408">
        <v>1520</v>
      </c>
      <c r="C160" s="409">
        <v>2934</v>
      </c>
      <c r="D160" s="409">
        <v>4426</v>
      </c>
      <c r="E160" s="409">
        <v>4047</v>
      </c>
      <c r="F160" s="409">
        <v>2297</v>
      </c>
      <c r="G160" s="409">
        <v>3812</v>
      </c>
      <c r="H160" s="409">
        <v>5326</v>
      </c>
      <c r="I160" s="409">
        <v>7623</v>
      </c>
      <c r="J160" s="410"/>
      <c r="K160" s="411"/>
      <c r="L160" s="414"/>
      <c r="M160" s="414"/>
      <c r="N160" s="414"/>
      <c r="O160" s="414"/>
      <c r="P160" s="371"/>
      <c r="Q160" s="353"/>
      <c r="R160" s="353"/>
    </row>
    <row r="161" spans="1:18" ht="20.149999999999999" customHeight="1">
      <c r="A161" s="404" t="s">
        <v>7</v>
      </c>
      <c r="B161" s="408">
        <v>1530</v>
      </c>
      <c r="C161" s="409">
        <v>4672</v>
      </c>
      <c r="D161" s="409">
        <v>2923</v>
      </c>
      <c r="E161" s="409">
        <v>4666</v>
      </c>
      <c r="F161" s="409">
        <v>1243</v>
      </c>
      <c r="G161" s="409">
        <v>3528</v>
      </c>
      <c r="H161" s="409">
        <v>3729</v>
      </c>
      <c r="I161" s="409">
        <v>4973</v>
      </c>
      <c r="J161" s="410"/>
      <c r="K161" s="411"/>
      <c r="L161" s="414"/>
      <c r="M161" s="414"/>
      <c r="N161" s="414"/>
      <c r="O161" s="414"/>
      <c r="P161" s="359"/>
      <c r="Q161" s="353"/>
      <c r="R161" s="353"/>
    </row>
    <row r="162" spans="1:18" ht="20.149999999999999" customHeight="1">
      <c r="A162" s="404" t="s">
        <v>30</v>
      </c>
      <c r="B162" s="408">
        <v>1540</v>
      </c>
      <c r="C162" s="409">
        <v>57127</v>
      </c>
      <c r="D162" s="409">
        <v>5039</v>
      </c>
      <c r="E162" s="409">
        <v>34536</v>
      </c>
      <c r="F162" s="409">
        <v>4788</v>
      </c>
      <c r="G162" s="409">
        <v>6203</v>
      </c>
      <c r="H162" s="409">
        <v>7747</v>
      </c>
      <c r="I162" s="409">
        <v>13673</v>
      </c>
      <c r="J162" s="410"/>
      <c r="K162" s="411"/>
      <c r="L162" s="415"/>
      <c r="M162" s="416"/>
      <c r="N162" s="416"/>
      <c r="O162" s="416"/>
      <c r="P162" s="359"/>
      <c r="Q162" s="353"/>
      <c r="R162" s="353"/>
    </row>
    <row r="163" spans="1:18" s="350" customFormat="1" ht="20.149999999999999" customHeight="1">
      <c r="A163" s="405" t="s">
        <v>60</v>
      </c>
      <c r="B163" s="406">
        <v>1550</v>
      </c>
      <c r="C163" s="450">
        <v>144422</v>
      </c>
      <c r="D163" s="450">
        <v>124870</v>
      </c>
      <c r="E163" s="450">
        <v>136584.4</v>
      </c>
      <c r="F163" s="450">
        <v>86524</v>
      </c>
      <c r="G163" s="450">
        <v>106673</v>
      </c>
      <c r="H163" s="450">
        <v>117493</v>
      </c>
      <c r="I163" s="450">
        <v>182968</v>
      </c>
      <c r="J163" s="410"/>
      <c r="K163" s="411"/>
      <c r="L163" s="360"/>
      <c r="M163" s="353"/>
      <c r="P163" s="359"/>
      <c r="Q163" s="353"/>
      <c r="R163" s="353"/>
    </row>
    <row r="164" spans="1:18" s="350" customFormat="1" ht="20.149999999999999" hidden="1" customHeight="1">
      <c r="A164" s="417"/>
      <c r="B164" s="418"/>
      <c r="C164" s="419"/>
      <c r="D164" s="419"/>
      <c r="E164" s="420"/>
      <c r="F164" s="421" t="e">
        <v>#REF!</v>
      </c>
      <c r="G164" s="421" t="e">
        <v>#REF!</v>
      </c>
      <c r="H164" s="421" t="e">
        <v>#REF!</v>
      </c>
      <c r="I164" s="421" t="e">
        <v>#REF!</v>
      </c>
      <c r="J164" s="422"/>
      <c r="K164" s="423"/>
      <c r="L164" s="349"/>
      <c r="P164" s="337"/>
    </row>
    <row r="165" spans="1:18" s="350" customFormat="1" ht="20.149999999999999" hidden="1" customHeight="1">
      <c r="A165" s="417"/>
      <c r="B165" s="418"/>
      <c r="C165" s="419"/>
      <c r="D165" s="419"/>
      <c r="E165" s="420"/>
      <c r="F165" s="421">
        <v>3</v>
      </c>
      <c r="G165" s="421">
        <v>3</v>
      </c>
      <c r="H165" s="421">
        <v>4</v>
      </c>
      <c r="I165" s="421">
        <v>6</v>
      </c>
      <c r="J165" s="422"/>
      <c r="K165" s="423"/>
      <c r="L165" s="349"/>
      <c r="P165" s="337"/>
    </row>
    <row r="166" spans="1:18" s="350" customFormat="1" ht="20.149999999999999" customHeight="1">
      <c r="A166" s="417"/>
      <c r="B166" s="418"/>
      <c r="C166" s="419"/>
      <c r="D166" s="419"/>
      <c r="E166" s="420"/>
      <c r="F166" s="424"/>
      <c r="G166" s="424"/>
      <c r="H166" s="424"/>
      <c r="I166" s="424"/>
      <c r="J166" s="422"/>
      <c r="K166" s="423"/>
      <c r="L166" s="349"/>
      <c r="P166" s="337"/>
    </row>
    <row r="167" spans="1:18" s="350" customFormat="1" ht="20.149999999999999" customHeight="1">
      <c r="A167" s="417"/>
      <c r="B167" s="418"/>
      <c r="C167" s="421"/>
      <c r="D167" s="421"/>
      <c r="E167" s="421"/>
      <c r="F167" s="421"/>
      <c r="G167" s="421"/>
      <c r="H167" s="421"/>
      <c r="I167" s="452"/>
      <c r="J167" s="422"/>
      <c r="K167" s="423"/>
      <c r="L167" s="349"/>
      <c r="P167" s="337"/>
    </row>
    <row r="168" spans="1:18" s="350" customFormat="1" ht="20.149999999999999" customHeight="1">
      <c r="A168" s="417"/>
      <c r="B168" s="418"/>
      <c r="C168" s="419"/>
      <c r="D168" s="419"/>
      <c r="E168" s="419"/>
      <c r="F168" s="419"/>
      <c r="G168" s="419"/>
      <c r="H168" s="419"/>
      <c r="I168" s="419"/>
      <c r="J168" s="422"/>
      <c r="K168" s="423"/>
      <c r="L168" s="349"/>
      <c r="P168" s="337"/>
    </row>
    <row r="169" spans="1:18" s="350" customFormat="1" ht="15.75" customHeight="1">
      <c r="A169" s="417"/>
      <c r="B169" s="418"/>
      <c r="C169" s="419"/>
      <c r="D169" s="419"/>
      <c r="E169" s="419"/>
      <c r="F169" s="425"/>
      <c r="G169" s="426"/>
      <c r="H169" s="426"/>
      <c r="I169" s="426"/>
      <c r="J169" s="422"/>
      <c r="K169" s="423"/>
      <c r="L169" s="349"/>
      <c r="P169" s="337"/>
    </row>
    <row r="170" spans="1:18" ht="16.5" customHeight="1">
      <c r="A170" s="427" t="s">
        <v>444</v>
      </c>
      <c r="B170" s="428"/>
      <c r="C170" s="429"/>
      <c r="D170" s="429"/>
      <c r="E170" s="429"/>
      <c r="F170" s="430"/>
      <c r="G170" s="523" t="s">
        <v>613</v>
      </c>
      <c r="H170" s="523"/>
      <c r="I170" s="430"/>
      <c r="J170" s="431"/>
      <c r="K170" s="432"/>
    </row>
    <row r="171" spans="1:18">
      <c r="A171" s="417"/>
      <c r="B171" s="433"/>
      <c r="C171" s="532" t="s">
        <v>81</v>
      </c>
      <c r="D171" s="532"/>
      <c r="E171" s="532"/>
      <c r="F171" s="434"/>
      <c r="G171" s="533"/>
      <c r="H171" s="533"/>
      <c r="I171" s="533"/>
      <c r="J171" s="431"/>
      <c r="K171" s="432"/>
    </row>
    <row r="172" spans="1:18" s="368" customFormat="1" ht="20.149999999999999" customHeight="1">
      <c r="B172" s="431"/>
      <c r="C172" s="531"/>
      <c r="D172" s="531"/>
      <c r="E172" s="531"/>
      <c r="F172" s="435"/>
      <c r="G172" s="435"/>
      <c r="H172" s="435"/>
      <c r="I172" s="435"/>
      <c r="J172" s="436"/>
      <c r="K172" s="437"/>
      <c r="L172" s="438"/>
      <c r="P172" s="439"/>
    </row>
    <row r="173" spans="1:18" ht="19.5" customHeight="1">
      <c r="A173" s="417"/>
      <c r="C173" s="440"/>
      <c r="D173" s="441"/>
      <c r="E173" s="441"/>
      <c r="F173" s="441"/>
      <c r="G173" s="441"/>
      <c r="H173" s="441"/>
      <c r="I173" s="441"/>
    </row>
    <row r="174" spans="1:18">
      <c r="A174" s="368"/>
      <c r="C174" s="440"/>
      <c r="D174" s="441"/>
      <c r="E174" s="441"/>
      <c r="F174" s="441"/>
      <c r="G174" s="441"/>
      <c r="H174" s="441"/>
      <c r="I174" s="441"/>
    </row>
    <row r="175" spans="1:18">
      <c r="A175" s="442"/>
      <c r="B175" s="441"/>
      <c r="C175" s="441"/>
      <c r="D175" s="441"/>
      <c r="E175" s="441"/>
      <c r="F175" s="441"/>
      <c r="G175" s="441"/>
      <c r="H175" s="441"/>
      <c r="I175" s="441"/>
    </row>
    <row r="176" spans="1:18">
      <c r="A176" s="442"/>
      <c r="B176" s="443"/>
      <c r="C176" s="441"/>
      <c r="D176" s="441"/>
      <c r="E176" s="441"/>
      <c r="F176" s="441"/>
      <c r="G176" s="441"/>
      <c r="H176" s="441"/>
      <c r="I176" s="441"/>
    </row>
    <row r="177" spans="1:9">
      <c r="A177" s="442"/>
      <c r="B177" s="441"/>
      <c r="C177" s="440"/>
      <c r="F177" s="441"/>
      <c r="G177" s="441"/>
      <c r="H177" s="441"/>
      <c r="I177" s="441"/>
    </row>
    <row r="178" spans="1:9">
      <c r="A178" s="442"/>
      <c r="B178" s="441"/>
      <c r="C178" s="440"/>
      <c r="F178" s="441"/>
      <c r="G178" s="441"/>
      <c r="H178" s="441"/>
      <c r="I178" s="441"/>
    </row>
    <row r="179" spans="1:9">
      <c r="A179" s="442"/>
      <c r="B179" s="441"/>
      <c r="C179" s="441"/>
      <c r="D179" s="441"/>
      <c r="E179" s="441"/>
      <c r="F179" s="441"/>
      <c r="G179" s="441"/>
      <c r="H179" s="441"/>
      <c r="I179" s="441"/>
    </row>
    <row r="180" spans="1:9">
      <c r="A180" s="442"/>
      <c r="B180" s="443"/>
      <c r="C180" s="441"/>
      <c r="D180" s="441"/>
      <c r="E180" s="441"/>
      <c r="F180" s="441"/>
      <c r="G180" s="441"/>
      <c r="H180" s="441"/>
      <c r="I180" s="441"/>
    </row>
    <row r="181" spans="1:9" ht="78" customHeight="1">
      <c r="A181" s="442"/>
      <c r="B181" s="444"/>
      <c r="C181" s="440"/>
      <c r="F181" s="441"/>
      <c r="G181" s="441"/>
      <c r="H181" s="441"/>
      <c r="I181" s="441"/>
    </row>
    <row r="182" spans="1:9">
      <c r="A182" s="442"/>
      <c r="B182" s="445"/>
      <c r="C182" s="445"/>
      <c r="D182" s="445"/>
      <c r="E182" s="445"/>
      <c r="F182" s="445"/>
      <c r="G182" s="445"/>
      <c r="H182" s="445"/>
      <c r="I182" s="445"/>
    </row>
    <row r="183" spans="1:9">
      <c r="A183" s="442"/>
      <c r="B183" s="441"/>
      <c r="C183" s="440"/>
      <c r="E183" s="441"/>
      <c r="F183" s="441"/>
      <c r="G183" s="441"/>
      <c r="H183" s="441"/>
      <c r="I183" s="441"/>
    </row>
    <row r="184" spans="1:9">
      <c r="A184" s="442"/>
      <c r="B184" s="441"/>
      <c r="C184" s="440"/>
      <c r="E184" s="441"/>
      <c r="F184" s="441"/>
      <c r="G184" s="441"/>
      <c r="H184" s="441"/>
      <c r="I184" s="441"/>
    </row>
    <row r="185" spans="1:9">
      <c r="A185" s="442"/>
      <c r="C185" s="440"/>
      <c r="D185" s="441"/>
      <c r="E185" s="441"/>
      <c r="F185" s="441"/>
      <c r="G185" s="441"/>
      <c r="H185" s="441"/>
      <c r="I185" s="441"/>
    </row>
    <row r="186" spans="1:9">
      <c r="A186" s="442"/>
      <c r="C186" s="440"/>
      <c r="D186" s="441"/>
      <c r="E186" s="441"/>
      <c r="F186" s="441"/>
      <c r="G186" s="441"/>
      <c r="H186" s="441"/>
      <c r="I186" s="441"/>
    </row>
    <row r="187" spans="1:9">
      <c r="A187" s="442"/>
      <c r="C187" s="440"/>
      <c r="D187" s="441"/>
      <c r="E187" s="441"/>
      <c r="F187" s="441"/>
      <c r="G187" s="441"/>
      <c r="H187" s="441"/>
      <c r="I187" s="441"/>
    </row>
    <row r="188" spans="1:9">
      <c r="A188" s="442"/>
      <c r="C188" s="440"/>
      <c r="D188" s="441"/>
      <c r="E188" s="441"/>
      <c r="F188" s="441"/>
      <c r="G188" s="441"/>
      <c r="H188" s="441"/>
      <c r="I188" s="441"/>
    </row>
    <row r="189" spans="1:9">
      <c r="A189" s="442"/>
      <c r="C189" s="440"/>
      <c r="D189" s="441"/>
      <c r="E189" s="441"/>
      <c r="F189" s="441"/>
      <c r="G189" s="441"/>
      <c r="H189" s="441"/>
      <c r="I189" s="441"/>
    </row>
    <row r="190" spans="1:9">
      <c r="A190" s="442"/>
      <c r="C190" s="440"/>
      <c r="D190" s="441"/>
      <c r="E190" s="441"/>
      <c r="F190" s="441"/>
      <c r="G190" s="441"/>
      <c r="H190" s="441"/>
      <c r="I190" s="441"/>
    </row>
    <row r="191" spans="1:9">
      <c r="A191" s="442"/>
      <c r="C191" s="440"/>
      <c r="D191" s="441"/>
      <c r="E191" s="441"/>
      <c r="F191" s="441"/>
      <c r="G191" s="441"/>
      <c r="H191" s="441"/>
      <c r="I191" s="441"/>
    </row>
    <row r="192" spans="1:9">
      <c r="A192" s="442"/>
      <c r="C192" s="440"/>
      <c r="D192" s="441"/>
      <c r="E192" s="441"/>
      <c r="F192" s="441"/>
      <c r="G192" s="441"/>
      <c r="H192" s="441"/>
      <c r="I192" s="441"/>
    </row>
    <row r="193" spans="1:9">
      <c r="A193" s="442"/>
      <c r="C193" s="440"/>
      <c r="D193" s="441"/>
      <c r="E193" s="441"/>
      <c r="F193" s="441"/>
      <c r="G193" s="441"/>
      <c r="H193" s="441"/>
      <c r="I193" s="441"/>
    </row>
    <row r="194" spans="1:9">
      <c r="A194" s="442"/>
      <c r="C194" s="440"/>
      <c r="D194" s="441"/>
      <c r="E194" s="441"/>
      <c r="F194" s="441"/>
      <c r="G194" s="441"/>
      <c r="H194" s="441"/>
      <c r="I194" s="441"/>
    </row>
    <row r="195" spans="1:9">
      <c r="A195" s="442"/>
      <c r="C195" s="440"/>
      <c r="D195" s="441"/>
      <c r="E195" s="441"/>
      <c r="F195" s="441"/>
      <c r="G195" s="441"/>
      <c r="H195" s="441"/>
      <c r="I195" s="441"/>
    </row>
    <row r="196" spans="1:9">
      <c r="A196" s="442"/>
      <c r="C196" s="440"/>
      <c r="D196" s="441"/>
      <c r="E196" s="441"/>
      <c r="F196" s="441"/>
      <c r="G196" s="441"/>
      <c r="H196" s="441"/>
      <c r="I196" s="441"/>
    </row>
    <row r="197" spans="1:9">
      <c r="A197" s="442"/>
      <c r="C197" s="440"/>
      <c r="D197" s="441"/>
      <c r="E197" s="441"/>
      <c r="F197" s="441"/>
      <c r="G197" s="441"/>
      <c r="H197" s="441"/>
      <c r="I197" s="441"/>
    </row>
    <row r="198" spans="1:9">
      <c r="A198" s="442"/>
      <c r="C198" s="440"/>
      <c r="D198" s="441"/>
      <c r="E198" s="441"/>
      <c r="F198" s="441"/>
      <c r="G198" s="441"/>
      <c r="H198" s="441"/>
      <c r="I198" s="441"/>
    </row>
    <row r="199" spans="1:9">
      <c r="A199" s="442"/>
      <c r="C199" s="440"/>
      <c r="D199" s="441"/>
      <c r="E199" s="441"/>
      <c r="F199" s="441"/>
      <c r="G199" s="441"/>
      <c r="H199" s="441"/>
      <c r="I199" s="441"/>
    </row>
    <row r="200" spans="1:9">
      <c r="A200" s="442"/>
      <c r="C200" s="440"/>
      <c r="D200" s="441"/>
      <c r="E200" s="441"/>
      <c r="F200" s="441"/>
      <c r="G200" s="441"/>
      <c r="H200" s="441"/>
      <c r="I200" s="441"/>
    </row>
    <row r="201" spans="1:9">
      <c r="A201" s="442"/>
      <c r="C201" s="440"/>
      <c r="D201" s="441"/>
      <c r="E201" s="441"/>
      <c r="F201" s="441"/>
      <c r="G201" s="441"/>
      <c r="H201" s="441"/>
      <c r="I201" s="441"/>
    </row>
    <row r="202" spans="1:9">
      <c r="A202" s="442"/>
      <c r="C202" s="440"/>
      <c r="D202" s="441"/>
      <c r="E202" s="441"/>
      <c r="F202" s="441"/>
      <c r="G202" s="441"/>
      <c r="H202" s="441"/>
      <c r="I202" s="441"/>
    </row>
    <row r="203" spans="1:9">
      <c r="A203" s="442"/>
      <c r="C203" s="440"/>
      <c r="D203" s="441"/>
      <c r="E203" s="441"/>
      <c r="F203" s="441"/>
      <c r="G203" s="441"/>
      <c r="H203" s="441"/>
      <c r="I203" s="441"/>
    </row>
    <row r="204" spans="1:9">
      <c r="A204" s="442"/>
      <c r="C204" s="440"/>
      <c r="D204" s="441"/>
      <c r="E204" s="441"/>
      <c r="F204" s="441"/>
      <c r="G204" s="441"/>
      <c r="H204" s="441"/>
      <c r="I204" s="441"/>
    </row>
    <row r="205" spans="1:9">
      <c r="A205" s="442"/>
      <c r="C205" s="440"/>
      <c r="D205" s="441"/>
      <c r="E205" s="441"/>
      <c r="F205" s="441"/>
      <c r="G205" s="441"/>
      <c r="H205" s="441"/>
      <c r="I205" s="441"/>
    </row>
    <row r="206" spans="1:9">
      <c r="A206" s="442"/>
      <c r="C206" s="440"/>
      <c r="D206" s="441"/>
      <c r="E206" s="441"/>
      <c r="F206" s="441"/>
      <c r="G206" s="441"/>
      <c r="H206" s="441"/>
      <c r="I206" s="441"/>
    </row>
    <row r="207" spans="1:9">
      <c r="A207" s="442"/>
      <c r="C207" s="440"/>
      <c r="D207" s="441"/>
      <c r="E207" s="441"/>
      <c r="F207" s="441"/>
      <c r="G207" s="441"/>
      <c r="H207" s="441"/>
      <c r="I207" s="441"/>
    </row>
    <row r="208" spans="1:9">
      <c r="A208" s="442"/>
      <c r="C208" s="440"/>
      <c r="D208" s="441"/>
      <c r="E208" s="441"/>
      <c r="F208" s="441"/>
      <c r="G208" s="441"/>
      <c r="H208" s="441"/>
      <c r="I208" s="441"/>
    </row>
    <row r="209" spans="1:9">
      <c r="A209" s="442"/>
      <c r="C209" s="440"/>
      <c r="D209" s="441"/>
      <c r="E209" s="441"/>
      <c r="F209" s="441"/>
      <c r="G209" s="441"/>
      <c r="H209" s="441"/>
      <c r="I209" s="441"/>
    </row>
    <row r="210" spans="1:9">
      <c r="A210" s="442"/>
      <c r="C210" s="440"/>
      <c r="D210" s="441"/>
      <c r="E210" s="441"/>
      <c r="F210" s="441"/>
      <c r="G210" s="441"/>
      <c r="H210" s="441"/>
      <c r="I210" s="441"/>
    </row>
    <row r="211" spans="1:9">
      <c r="A211" s="442"/>
      <c r="C211" s="440"/>
      <c r="D211" s="441"/>
      <c r="E211" s="441"/>
      <c r="F211" s="441"/>
      <c r="G211" s="441"/>
      <c r="H211" s="441"/>
      <c r="I211" s="441"/>
    </row>
    <row r="212" spans="1:9">
      <c r="A212" s="442"/>
      <c r="C212" s="440"/>
      <c r="D212" s="441"/>
      <c r="E212" s="441"/>
      <c r="F212" s="441"/>
      <c r="G212" s="441"/>
      <c r="H212" s="441"/>
      <c r="I212" s="441"/>
    </row>
    <row r="213" spans="1:9">
      <c r="A213" s="442"/>
      <c r="C213" s="440"/>
      <c r="D213" s="441"/>
      <c r="E213" s="441"/>
      <c r="F213" s="441"/>
      <c r="G213" s="441"/>
      <c r="H213" s="441"/>
      <c r="I213" s="441"/>
    </row>
    <row r="214" spans="1:9">
      <c r="A214" s="442"/>
      <c r="C214" s="440"/>
      <c r="D214" s="441"/>
      <c r="E214" s="441"/>
      <c r="F214" s="441"/>
      <c r="G214" s="441"/>
      <c r="H214" s="441"/>
      <c r="I214" s="441"/>
    </row>
    <row r="215" spans="1:9">
      <c r="A215" s="442"/>
      <c r="C215" s="440"/>
      <c r="D215" s="441"/>
      <c r="E215" s="441"/>
      <c r="F215" s="441"/>
      <c r="G215" s="441"/>
      <c r="H215" s="441"/>
      <c r="I215" s="441"/>
    </row>
    <row r="216" spans="1:9">
      <c r="A216" s="442"/>
      <c r="C216" s="440"/>
      <c r="D216" s="441"/>
      <c r="E216" s="441"/>
      <c r="F216" s="441"/>
      <c r="G216" s="441"/>
      <c r="H216" s="441"/>
      <c r="I216" s="441"/>
    </row>
    <row r="217" spans="1:9">
      <c r="A217" s="442"/>
      <c r="C217" s="440"/>
      <c r="D217" s="441"/>
      <c r="E217" s="441"/>
      <c r="F217" s="441"/>
      <c r="G217" s="441"/>
      <c r="H217" s="441"/>
      <c r="I217" s="441"/>
    </row>
    <row r="218" spans="1:9">
      <c r="A218" s="442"/>
      <c r="C218" s="440"/>
      <c r="D218" s="441"/>
      <c r="E218" s="441"/>
      <c r="F218" s="441"/>
      <c r="G218" s="441"/>
      <c r="H218" s="441"/>
      <c r="I218" s="441"/>
    </row>
    <row r="219" spans="1:9">
      <c r="A219" s="442"/>
      <c r="C219" s="440"/>
      <c r="D219" s="441"/>
      <c r="E219" s="441"/>
      <c r="F219" s="441"/>
      <c r="G219" s="441"/>
      <c r="H219" s="441"/>
      <c r="I219" s="441"/>
    </row>
    <row r="220" spans="1:9">
      <c r="A220" s="442"/>
      <c r="C220" s="440"/>
      <c r="D220" s="441"/>
      <c r="E220" s="441"/>
      <c r="F220" s="441"/>
      <c r="G220" s="441"/>
      <c r="H220" s="441"/>
      <c r="I220" s="441"/>
    </row>
    <row r="221" spans="1:9">
      <c r="A221" s="442"/>
      <c r="C221" s="440"/>
      <c r="D221" s="441"/>
      <c r="E221" s="441"/>
      <c r="F221" s="441"/>
      <c r="G221" s="441"/>
      <c r="H221" s="441"/>
      <c r="I221" s="441"/>
    </row>
    <row r="222" spans="1:9">
      <c r="A222" s="442"/>
      <c r="C222" s="440"/>
      <c r="D222" s="441"/>
      <c r="E222" s="441"/>
      <c r="F222" s="441"/>
      <c r="G222" s="441"/>
      <c r="H222" s="441"/>
      <c r="I222" s="441"/>
    </row>
    <row r="223" spans="1:9">
      <c r="A223" s="442"/>
      <c r="C223" s="440"/>
      <c r="D223" s="441"/>
      <c r="E223" s="441"/>
      <c r="F223" s="441"/>
      <c r="G223" s="441"/>
      <c r="H223" s="441"/>
      <c r="I223" s="441"/>
    </row>
    <row r="224" spans="1:9">
      <c r="A224" s="442"/>
      <c r="C224" s="440"/>
      <c r="D224" s="441"/>
      <c r="E224" s="441"/>
      <c r="F224" s="441"/>
      <c r="G224" s="441"/>
      <c r="H224" s="441"/>
      <c r="I224" s="441"/>
    </row>
    <row r="225" spans="1:9">
      <c r="A225" s="442"/>
      <c r="C225" s="440"/>
      <c r="D225" s="441"/>
      <c r="E225" s="441"/>
      <c r="F225" s="441"/>
      <c r="G225" s="441"/>
      <c r="H225" s="441"/>
      <c r="I225" s="441"/>
    </row>
    <row r="226" spans="1:9">
      <c r="A226" s="442"/>
      <c r="C226" s="440"/>
      <c r="D226" s="441"/>
      <c r="E226" s="441"/>
      <c r="F226" s="441"/>
      <c r="G226" s="441"/>
      <c r="H226" s="441"/>
      <c r="I226" s="441"/>
    </row>
    <row r="227" spans="1:9">
      <c r="A227" s="442"/>
      <c r="C227" s="440"/>
      <c r="D227" s="441"/>
      <c r="E227" s="441"/>
      <c r="F227" s="441"/>
      <c r="G227" s="441"/>
      <c r="H227" s="441"/>
      <c r="I227" s="441"/>
    </row>
    <row r="228" spans="1:9">
      <c r="A228" s="442"/>
      <c r="C228" s="440"/>
      <c r="D228" s="441"/>
      <c r="E228" s="441"/>
      <c r="F228" s="441"/>
      <c r="G228" s="441"/>
      <c r="H228" s="441"/>
      <c r="I228" s="441"/>
    </row>
    <row r="229" spans="1:9">
      <c r="A229" s="442"/>
      <c r="C229" s="440"/>
      <c r="D229" s="441"/>
      <c r="E229" s="441"/>
      <c r="F229" s="441"/>
      <c r="G229" s="441"/>
      <c r="H229" s="441"/>
      <c r="I229" s="441"/>
    </row>
    <row r="230" spans="1:9">
      <c r="A230" s="442"/>
      <c r="C230" s="440"/>
      <c r="D230" s="441"/>
      <c r="E230" s="441"/>
      <c r="F230" s="441"/>
      <c r="G230" s="441"/>
      <c r="H230" s="441"/>
      <c r="I230" s="441"/>
    </row>
    <row r="231" spans="1:9">
      <c r="A231" s="446"/>
    </row>
    <row r="232" spans="1:9">
      <c r="A232" s="446"/>
    </row>
    <row r="233" spans="1:9">
      <c r="A233" s="446"/>
    </row>
    <row r="234" spans="1:9">
      <c r="A234" s="446"/>
    </row>
    <row r="235" spans="1:9">
      <c r="A235" s="446"/>
    </row>
    <row r="236" spans="1:9">
      <c r="A236" s="446"/>
    </row>
    <row r="237" spans="1:9">
      <c r="A237" s="446"/>
    </row>
    <row r="238" spans="1:9">
      <c r="A238" s="446"/>
    </row>
    <row r="239" spans="1:9">
      <c r="A239" s="446"/>
    </row>
    <row r="240" spans="1:9">
      <c r="A240" s="446"/>
    </row>
    <row r="241" spans="1:1">
      <c r="A241" s="446"/>
    </row>
    <row r="242" spans="1:1">
      <c r="A242" s="446"/>
    </row>
    <row r="243" spans="1:1">
      <c r="A243" s="446"/>
    </row>
    <row r="244" spans="1:1">
      <c r="A244" s="446"/>
    </row>
    <row r="245" spans="1:1">
      <c r="A245" s="446"/>
    </row>
    <row r="246" spans="1:1">
      <c r="A246" s="446"/>
    </row>
    <row r="247" spans="1:1">
      <c r="A247" s="446"/>
    </row>
    <row r="248" spans="1:1">
      <c r="A248" s="446"/>
    </row>
    <row r="249" spans="1:1">
      <c r="A249" s="446"/>
    </row>
    <row r="250" spans="1:1">
      <c r="A250" s="446"/>
    </row>
    <row r="251" spans="1:1">
      <c r="A251" s="446"/>
    </row>
    <row r="252" spans="1:1">
      <c r="A252" s="446"/>
    </row>
    <row r="253" spans="1:1">
      <c r="A253" s="446"/>
    </row>
    <row r="254" spans="1:1">
      <c r="A254" s="446"/>
    </row>
    <row r="255" spans="1:1">
      <c r="A255" s="446"/>
    </row>
    <row r="256" spans="1:1">
      <c r="A256" s="446"/>
    </row>
    <row r="257" spans="1:1">
      <c r="A257" s="446"/>
    </row>
    <row r="258" spans="1:1">
      <c r="A258" s="446"/>
    </row>
    <row r="259" spans="1:1">
      <c r="A259" s="446"/>
    </row>
    <row r="260" spans="1:1">
      <c r="A260" s="446"/>
    </row>
    <row r="261" spans="1:1">
      <c r="A261" s="446"/>
    </row>
    <row r="262" spans="1:1">
      <c r="A262" s="446"/>
    </row>
    <row r="263" spans="1:1">
      <c r="A263" s="446"/>
    </row>
    <row r="264" spans="1:1">
      <c r="A264" s="446"/>
    </row>
    <row r="265" spans="1:1">
      <c r="A265" s="446"/>
    </row>
    <row r="266" spans="1:1">
      <c r="A266" s="446"/>
    </row>
    <row r="267" spans="1:1">
      <c r="A267" s="446"/>
    </row>
    <row r="268" spans="1:1">
      <c r="A268" s="446"/>
    </row>
    <row r="269" spans="1:1">
      <c r="A269" s="446"/>
    </row>
    <row r="270" spans="1:1">
      <c r="A270" s="446"/>
    </row>
    <row r="271" spans="1:1">
      <c r="A271" s="446"/>
    </row>
    <row r="272" spans="1:1">
      <c r="A272" s="446"/>
    </row>
    <row r="273" spans="1:1">
      <c r="A273" s="446"/>
    </row>
    <row r="274" spans="1:1">
      <c r="A274" s="446"/>
    </row>
    <row r="275" spans="1:1">
      <c r="A275" s="446"/>
    </row>
    <row r="276" spans="1:1">
      <c r="A276" s="446"/>
    </row>
    <row r="277" spans="1:1">
      <c r="A277" s="446"/>
    </row>
    <row r="278" spans="1:1">
      <c r="A278" s="446"/>
    </row>
    <row r="279" spans="1:1">
      <c r="A279" s="446"/>
    </row>
    <row r="280" spans="1:1">
      <c r="A280" s="446"/>
    </row>
    <row r="281" spans="1:1">
      <c r="A281" s="446"/>
    </row>
    <row r="282" spans="1:1">
      <c r="A282" s="446"/>
    </row>
    <row r="283" spans="1:1">
      <c r="A283" s="446"/>
    </row>
    <row r="284" spans="1:1">
      <c r="A284" s="446"/>
    </row>
    <row r="285" spans="1:1">
      <c r="A285" s="446"/>
    </row>
    <row r="286" spans="1:1">
      <c r="A286" s="446"/>
    </row>
    <row r="287" spans="1:1">
      <c r="A287" s="446"/>
    </row>
    <row r="288" spans="1:1">
      <c r="A288" s="446"/>
    </row>
    <row r="289" spans="1:1">
      <c r="A289" s="446"/>
    </row>
    <row r="290" spans="1:1">
      <c r="A290" s="446"/>
    </row>
    <row r="291" spans="1:1">
      <c r="A291" s="446"/>
    </row>
    <row r="292" spans="1:1">
      <c r="A292" s="446"/>
    </row>
    <row r="293" spans="1:1">
      <c r="A293" s="446"/>
    </row>
    <row r="294" spans="1:1">
      <c r="A294" s="446"/>
    </row>
    <row r="295" spans="1:1">
      <c r="A295" s="446"/>
    </row>
    <row r="296" spans="1:1">
      <c r="A296" s="446"/>
    </row>
    <row r="297" spans="1:1">
      <c r="A297" s="446"/>
    </row>
    <row r="298" spans="1:1">
      <c r="A298" s="446"/>
    </row>
    <row r="299" spans="1:1">
      <c r="A299" s="446"/>
    </row>
    <row r="300" spans="1:1">
      <c r="A300" s="446"/>
    </row>
    <row r="301" spans="1:1">
      <c r="A301" s="446"/>
    </row>
    <row r="302" spans="1:1">
      <c r="A302" s="446"/>
    </row>
    <row r="303" spans="1:1">
      <c r="A303" s="446"/>
    </row>
    <row r="304" spans="1:1">
      <c r="A304" s="446"/>
    </row>
    <row r="305" spans="1:1">
      <c r="A305" s="446"/>
    </row>
    <row r="306" spans="1:1">
      <c r="A306" s="446"/>
    </row>
    <row r="307" spans="1:1">
      <c r="A307" s="446"/>
    </row>
    <row r="308" spans="1:1">
      <c r="A308" s="446"/>
    </row>
    <row r="309" spans="1:1">
      <c r="A309" s="446"/>
    </row>
    <row r="310" spans="1:1">
      <c r="A310" s="446"/>
    </row>
    <row r="311" spans="1:1">
      <c r="A311" s="446"/>
    </row>
    <row r="312" spans="1:1">
      <c r="A312" s="446"/>
    </row>
    <row r="313" spans="1:1">
      <c r="A313" s="446"/>
    </row>
    <row r="314" spans="1:1">
      <c r="A314" s="446"/>
    </row>
    <row r="315" spans="1:1">
      <c r="A315" s="446"/>
    </row>
    <row r="316" spans="1:1">
      <c r="A316" s="446"/>
    </row>
    <row r="317" spans="1:1">
      <c r="A317" s="446"/>
    </row>
    <row r="318" spans="1:1">
      <c r="A318" s="446"/>
    </row>
    <row r="319" spans="1:1">
      <c r="A319" s="446"/>
    </row>
    <row r="320" spans="1:1">
      <c r="A320" s="446"/>
    </row>
    <row r="321" spans="1:1">
      <c r="A321" s="446"/>
    </row>
    <row r="322" spans="1:1">
      <c r="A322" s="446"/>
    </row>
    <row r="323" spans="1:1">
      <c r="A323" s="446"/>
    </row>
    <row r="324" spans="1:1">
      <c r="A324" s="446"/>
    </row>
    <row r="325" spans="1:1">
      <c r="A325" s="446"/>
    </row>
    <row r="326" spans="1:1">
      <c r="A326" s="446"/>
    </row>
    <row r="327" spans="1:1">
      <c r="A327" s="446"/>
    </row>
    <row r="328" spans="1:1">
      <c r="A328" s="446"/>
    </row>
    <row r="329" spans="1:1">
      <c r="A329" s="446"/>
    </row>
    <row r="330" spans="1:1">
      <c r="A330" s="446"/>
    </row>
    <row r="331" spans="1:1">
      <c r="A331" s="446"/>
    </row>
    <row r="332" spans="1:1">
      <c r="A332" s="446"/>
    </row>
    <row r="333" spans="1:1">
      <c r="A333" s="446"/>
    </row>
    <row r="334" spans="1:1">
      <c r="A334" s="446"/>
    </row>
    <row r="335" spans="1:1">
      <c r="A335" s="446"/>
    </row>
    <row r="336" spans="1:1">
      <c r="A336" s="446"/>
    </row>
    <row r="337" spans="1:1">
      <c r="A337" s="446"/>
    </row>
    <row r="338" spans="1:1">
      <c r="A338" s="446"/>
    </row>
    <row r="339" spans="1:1">
      <c r="A339" s="446"/>
    </row>
    <row r="340" spans="1:1">
      <c r="A340" s="446"/>
    </row>
    <row r="341" spans="1:1">
      <c r="A341" s="446"/>
    </row>
    <row r="342" spans="1:1">
      <c r="A342" s="446"/>
    </row>
    <row r="343" spans="1:1">
      <c r="A343" s="446"/>
    </row>
    <row r="344" spans="1:1">
      <c r="A344" s="446"/>
    </row>
    <row r="345" spans="1:1">
      <c r="A345" s="446"/>
    </row>
    <row r="346" spans="1:1">
      <c r="A346" s="446"/>
    </row>
    <row r="347" spans="1:1">
      <c r="A347" s="446"/>
    </row>
    <row r="348" spans="1:1">
      <c r="A348" s="446"/>
    </row>
    <row r="349" spans="1:1">
      <c r="A349" s="446"/>
    </row>
    <row r="350" spans="1:1">
      <c r="A350" s="446"/>
    </row>
    <row r="351" spans="1:1">
      <c r="A351" s="446"/>
    </row>
    <row r="352" spans="1:1">
      <c r="A352" s="446"/>
    </row>
    <row r="353" spans="1:1">
      <c r="A353" s="446"/>
    </row>
    <row r="354" spans="1:1">
      <c r="A354" s="446"/>
    </row>
    <row r="355" spans="1:1">
      <c r="A355" s="446"/>
    </row>
    <row r="356" spans="1:1">
      <c r="A356" s="446"/>
    </row>
    <row r="357" spans="1:1">
      <c r="A357" s="446"/>
    </row>
    <row r="358" spans="1:1">
      <c r="A358" s="446"/>
    </row>
    <row r="359" spans="1:1">
      <c r="A359" s="446"/>
    </row>
    <row r="360" spans="1:1">
      <c r="A360" s="446"/>
    </row>
    <row r="361" spans="1:1">
      <c r="A361" s="446"/>
    </row>
    <row r="362" spans="1:1">
      <c r="A362" s="446"/>
    </row>
    <row r="363" spans="1:1">
      <c r="A363" s="446"/>
    </row>
    <row r="364" spans="1:1">
      <c r="A364" s="446"/>
    </row>
    <row r="365" spans="1:1">
      <c r="A365" s="446"/>
    </row>
    <row r="366" spans="1:1">
      <c r="A366" s="446"/>
    </row>
    <row r="367" spans="1:1">
      <c r="A367" s="446"/>
    </row>
    <row r="368" spans="1:1">
      <c r="A368" s="446"/>
    </row>
    <row r="369" spans="1:1">
      <c r="A369" s="446"/>
    </row>
    <row r="370" spans="1:1">
      <c r="A370" s="446"/>
    </row>
    <row r="371" spans="1:1">
      <c r="A371" s="446"/>
    </row>
    <row r="372" spans="1:1">
      <c r="A372" s="446"/>
    </row>
    <row r="373" spans="1:1">
      <c r="A373" s="446"/>
    </row>
    <row r="374" spans="1:1">
      <c r="A374" s="446"/>
    </row>
    <row r="375" spans="1:1">
      <c r="A375" s="446"/>
    </row>
    <row r="376" spans="1:1">
      <c r="A376" s="446"/>
    </row>
    <row r="377" spans="1:1">
      <c r="A377" s="446"/>
    </row>
    <row r="378" spans="1:1">
      <c r="A378" s="446"/>
    </row>
    <row r="379" spans="1:1">
      <c r="A379" s="446"/>
    </row>
    <row r="380" spans="1:1">
      <c r="A380" s="446"/>
    </row>
    <row r="381" spans="1:1">
      <c r="A381" s="446"/>
    </row>
    <row r="382" spans="1:1">
      <c r="A382" s="446"/>
    </row>
    <row r="383" spans="1:1">
      <c r="A383" s="446"/>
    </row>
    <row r="384" spans="1:1">
      <c r="A384" s="446"/>
    </row>
    <row r="385" spans="1:1">
      <c r="A385" s="446"/>
    </row>
    <row r="386" spans="1:1">
      <c r="A386" s="446"/>
    </row>
    <row r="387" spans="1:1">
      <c r="A387" s="446"/>
    </row>
    <row r="388" spans="1:1">
      <c r="A388" s="446"/>
    </row>
    <row r="389" spans="1:1">
      <c r="A389" s="446"/>
    </row>
    <row r="390" spans="1:1">
      <c r="A390" s="446"/>
    </row>
    <row r="391" spans="1:1">
      <c r="A391" s="446"/>
    </row>
    <row r="392" spans="1:1">
      <c r="A392" s="446"/>
    </row>
    <row r="393" spans="1:1">
      <c r="A393" s="446"/>
    </row>
    <row r="394" spans="1:1">
      <c r="A394" s="446"/>
    </row>
    <row r="395" spans="1:1">
      <c r="A395" s="446"/>
    </row>
    <row r="396" spans="1:1">
      <c r="A396" s="446"/>
    </row>
    <row r="397" spans="1:1">
      <c r="A397" s="446"/>
    </row>
  </sheetData>
  <sheetProtection formatCells="0" formatColumns="0" formatRows="0" insertRows="0" deleteRows="0"/>
  <mergeCells count="16">
    <mergeCell ref="C172:E172"/>
    <mergeCell ref="A148:J148"/>
    <mergeCell ref="A142:J142"/>
    <mergeCell ref="A155:J155"/>
    <mergeCell ref="C171:E171"/>
    <mergeCell ref="G171:I171"/>
    <mergeCell ref="E3:E4"/>
    <mergeCell ref="D3:D4"/>
    <mergeCell ref="G170:H170"/>
    <mergeCell ref="A1:J1"/>
    <mergeCell ref="J3:J4"/>
    <mergeCell ref="A6:J6"/>
    <mergeCell ref="B3:B4"/>
    <mergeCell ref="A3:A4"/>
    <mergeCell ref="C3:C4"/>
    <mergeCell ref="F3:I3"/>
  </mergeCells>
  <phoneticPr fontId="0" type="noConversion"/>
  <pageMargins left="1.1811023622047245" right="0.39370078740157483" top="0.78740157480314965" bottom="0.78740157480314965" header="0.19685039370078741" footer="0.11811023622047245"/>
  <pageSetup paperSize="9" scale="45" fitToHeight="0" orientation="portrait" verticalDpi="300" r:id="rId1"/>
  <headerFooter alignWithMargins="0"/>
  <rowBreaks count="2" manualBreakCount="2">
    <brk id="55" max="9" man="1"/>
    <brk id="11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R203"/>
  <sheetViews>
    <sheetView view="pageBreakPreview" zoomScale="50" zoomScaleNormal="65" zoomScaleSheetLayoutView="50" workbookViewId="0">
      <pane ySplit="5" topLeftCell="A51" activePane="bottomLeft" state="frozen"/>
      <selection pane="bottomLeft" activeCell="K19" sqref="K19"/>
    </sheetView>
  </sheetViews>
  <sheetFormatPr defaultColWidth="77.90625" defaultRowHeight="18" outlineLevelRow="1"/>
  <cols>
    <col min="1" max="1" width="61.36328125" style="33" customWidth="1"/>
    <col min="2" max="2" width="12.81640625" style="36" customWidth="1"/>
    <col min="3" max="3" width="13" style="36" customWidth="1"/>
    <col min="4" max="4" width="14.90625" style="36" customWidth="1"/>
    <col min="5" max="5" width="15.6328125" style="36" customWidth="1"/>
    <col min="6" max="6" width="17" style="33" customWidth="1"/>
    <col min="7" max="7" width="13.36328125" style="33" customWidth="1"/>
    <col min="8" max="8" width="13" style="33" customWidth="1"/>
    <col min="9" max="10" width="11.6328125" style="33" customWidth="1"/>
    <col min="11" max="11" width="13.54296875" style="33" customWidth="1"/>
    <col min="12" max="13" width="11.36328125" style="33" customWidth="1"/>
    <col min="14" max="14" width="9.08984375" style="33" customWidth="1"/>
    <col min="15" max="15" width="16.54296875" style="33" customWidth="1"/>
    <col min="16" max="17" width="9.08984375" style="33" customWidth="1"/>
    <col min="18" max="18" width="26.36328125" style="33" customWidth="1"/>
    <col min="19" max="254" width="9.08984375" style="33" customWidth="1"/>
    <col min="255" max="16384" width="77.90625" style="33"/>
  </cols>
  <sheetData>
    <row r="1" spans="1:18">
      <c r="A1" s="534" t="s">
        <v>358</v>
      </c>
      <c r="B1" s="534"/>
      <c r="C1" s="534"/>
      <c r="D1" s="534"/>
      <c r="E1" s="534"/>
      <c r="F1" s="534"/>
      <c r="G1" s="534"/>
      <c r="H1" s="534"/>
      <c r="I1" s="534"/>
    </row>
    <row r="2" spans="1:18" outlineLevel="1">
      <c r="A2" s="32"/>
      <c r="B2" s="41"/>
      <c r="C2" s="32"/>
      <c r="D2" s="32"/>
      <c r="E2" s="32"/>
      <c r="F2" s="32"/>
      <c r="G2" s="32"/>
      <c r="H2" s="32"/>
      <c r="I2" s="32"/>
    </row>
    <row r="3" spans="1:18" ht="38.25" customHeight="1">
      <c r="A3" s="535" t="s">
        <v>264</v>
      </c>
      <c r="B3" s="536" t="s">
        <v>18</v>
      </c>
      <c r="C3" s="539" t="s">
        <v>573</v>
      </c>
      <c r="D3" s="536" t="s">
        <v>40</v>
      </c>
      <c r="E3" s="537" t="s">
        <v>174</v>
      </c>
      <c r="F3" s="538" t="s">
        <v>354</v>
      </c>
      <c r="G3" s="538"/>
      <c r="H3" s="538"/>
      <c r="I3" s="538"/>
    </row>
    <row r="4" spans="1:18" ht="50.25" customHeight="1">
      <c r="A4" s="535"/>
      <c r="B4" s="536"/>
      <c r="C4" s="540"/>
      <c r="D4" s="536"/>
      <c r="E4" s="537"/>
      <c r="F4" s="12" t="s">
        <v>355</v>
      </c>
      <c r="G4" s="12" t="s">
        <v>356</v>
      </c>
      <c r="H4" s="12" t="s">
        <v>357</v>
      </c>
      <c r="I4" s="12" t="s">
        <v>83</v>
      </c>
    </row>
    <row r="5" spans="1:18" ht="18" customHeight="1">
      <c r="A5" s="39">
        <v>1</v>
      </c>
      <c r="B5" s="40">
        <v>2</v>
      </c>
      <c r="C5" s="40"/>
      <c r="D5" s="40">
        <v>4</v>
      </c>
      <c r="E5" s="40">
        <v>5</v>
      </c>
      <c r="F5" s="6">
        <v>6</v>
      </c>
      <c r="G5" s="6">
        <v>7</v>
      </c>
      <c r="H5" s="6">
        <v>8</v>
      </c>
      <c r="I5" s="6">
        <v>9</v>
      </c>
    </row>
    <row r="6" spans="1:18" ht="24.9" customHeight="1">
      <c r="A6" s="541" t="s">
        <v>158</v>
      </c>
      <c r="B6" s="542"/>
      <c r="C6" s="542"/>
      <c r="D6" s="542"/>
      <c r="E6" s="542"/>
      <c r="F6" s="542"/>
      <c r="G6" s="542"/>
      <c r="H6" s="542"/>
      <c r="I6" s="543"/>
    </row>
    <row r="7" spans="1:18" ht="56.25" customHeight="1">
      <c r="A7" s="43" t="s">
        <v>62</v>
      </c>
      <c r="B7" s="6">
        <v>2000</v>
      </c>
      <c r="C7" s="182">
        <v>-429770</v>
      </c>
      <c r="D7" s="182">
        <v>-463611</v>
      </c>
      <c r="E7" s="182">
        <v>-488854</v>
      </c>
      <c r="F7" s="182">
        <v>-504102.40000000002</v>
      </c>
      <c r="G7" s="182">
        <v>-504102.40000000002</v>
      </c>
      <c r="H7" s="182">
        <v>-504102.40000000002</v>
      </c>
      <c r="I7" s="182">
        <v>-504102.40000000002</v>
      </c>
      <c r="J7" s="207"/>
      <c r="K7" s="207"/>
      <c r="L7" s="207"/>
      <c r="M7" s="207"/>
      <c r="R7" s="225"/>
    </row>
    <row r="8" spans="1:18" ht="36">
      <c r="A8" s="34" t="s">
        <v>215</v>
      </c>
      <c r="B8" s="6">
        <v>2010</v>
      </c>
      <c r="C8" s="182">
        <v>0</v>
      </c>
      <c r="D8" s="182">
        <v>428</v>
      </c>
      <c r="E8" s="182">
        <v>0</v>
      </c>
      <c r="F8" s="182">
        <v>0</v>
      </c>
      <c r="G8" s="182">
        <v>0</v>
      </c>
      <c r="H8" s="182">
        <v>0</v>
      </c>
      <c r="I8" s="182">
        <v>1187</v>
      </c>
      <c r="J8" s="172"/>
      <c r="K8" s="172"/>
      <c r="L8" s="172"/>
      <c r="M8" s="172"/>
    </row>
    <row r="9" spans="1:18" ht="42.75" customHeight="1">
      <c r="A9" s="7" t="s">
        <v>360</v>
      </c>
      <c r="B9" s="6">
        <v>2011</v>
      </c>
      <c r="C9" s="143">
        <v>0</v>
      </c>
      <c r="D9" s="143">
        <v>97</v>
      </c>
      <c r="E9" s="143"/>
      <c r="F9" s="143"/>
      <c r="G9" s="143"/>
      <c r="H9" s="143"/>
      <c r="I9" s="143">
        <v>270</v>
      </c>
      <c r="J9" s="172"/>
      <c r="K9" s="172"/>
      <c r="L9" s="172"/>
      <c r="M9" s="172"/>
    </row>
    <row r="10" spans="1:18" ht="90">
      <c r="A10" s="7" t="s">
        <v>361</v>
      </c>
      <c r="B10" s="6">
        <v>2012</v>
      </c>
      <c r="C10" s="143"/>
      <c r="D10" s="143">
        <v>331</v>
      </c>
      <c r="E10" s="143"/>
      <c r="F10" s="143"/>
      <c r="G10" s="143"/>
      <c r="H10" s="143"/>
      <c r="I10" s="143">
        <v>917</v>
      </c>
      <c r="J10" s="172"/>
      <c r="K10" s="172"/>
      <c r="L10" s="172"/>
      <c r="M10" s="172"/>
    </row>
    <row r="11" spans="1:18" ht="20.149999999999999" customHeight="1">
      <c r="A11" s="7" t="s">
        <v>201</v>
      </c>
      <c r="B11" s="6">
        <v>2020</v>
      </c>
      <c r="C11" s="143"/>
      <c r="D11" s="143"/>
      <c r="E11" s="143"/>
      <c r="F11" s="143"/>
      <c r="G11" s="143"/>
      <c r="H11" s="143"/>
      <c r="I11" s="143"/>
    </row>
    <row r="12" spans="1:18" s="35" customFormat="1" ht="20.149999999999999" customHeight="1">
      <c r="A12" s="34" t="s">
        <v>73</v>
      </c>
      <c r="B12" s="6">
        <v>2030</v>
      </c>
      <c r="C12" s="143"/>
      <c r="D12" s="143"/>
      <c r="E12" s="143"/>
      <c r="F12" s="143"/>
      <c r="G12" s="143"/>
      <c r="H12" s="143"/>
      <c r="I12" s="143"/>
      <c r="L12" s="215"/>
    </row>
    <row r="13" spans="1:18">
      <c r="A13" s="34" t="s">
        <v>138</v>
      </c>
      <c r="B13" s="6">
        <v>2031</v>
      </c>
      <c r="C13" s="143"/>
      <c r="D13" s="143"/>
      <c r="E13" s="143"/>
      <c r="F13" s="143"/>
      <c r="G13" s="143"/>
      <c r="H13" s="143"/>
      <c r="I13" s="143"/>
    </row>
    <row r="14" spans="1:18" ht="20.149999999999999" customHeight="1">
      <c r="A14" s="34" t="s">
        <v>27</v>
      </c>
      <c r="B14" s="6">
        <v>2040</v>
      </c>
      <c r="C14" s="143"/>
      <c r="D14" s="143"/>
      <c r="E14" s="143"/>
      <c r="F14" s="143"/>
      <c r="G14" s="143"/>
      <c r="H14" s="143"/>
      <c r="I14" s="143"/>
      <c r="O14" s="225"/>
    </row>
    <row r="15" spans="1:18" ht="20.149999999999999" customHeight="1">
      <c r="A15" s="129" t="s">
        <v>122</v>
      </c>
      <c r="B15" s="6">
        <v>2050</v>
      </c>
      <c r="C15" s="143"/>
      <c r="D15" s="143"/>
      <c r="E15" s="143"/>
      <c r="F15" s="143"/>
      <c r="G15" s="143"/>
      <c r="H15" s="143"/>
      <c r="I15" s="143"/>
    </row>
    <row r="16" spans="1:18" ht="20.149999999999999" customHeight="1">
      <c r="A16" s="129" t="s">
        <v>123</v>
      </c>
      <c r="B16" s="6">
        <v>2060</v>
      </c>
      <c r="C16" s="143">
        <v>4913</v>
      </c>
      <c r="D16" s="143"/>
      <c r="E16" s="143">
        <v>9375</v>
      </c>
      <c r="F16" s="143"/>
      <c r="G16" s="143"/>
      <c r="H16" s="143"/>
      <c r="I16" s="143"/>
    </row>
    <row r="17" spans="1:15" ht="20.149999999999999" customHeight="1">
      <c r="A17" s="34" t="s">
        <v>533</v>
      </c>
      <c r="B17" s="282" t="s">
        <v>534</v>
      </c>
      <c r="C17" s="143">
        <v>-33</v>
      </c>
      <c r="D17" s="143"/>
      <c r="E17" s="143"/>
      <c r="F17" s="143"/>
      <c r="G17" s="143"/>
      <c r="H17" s="143"/>
      <c r="I17" s="143"/>
    </row>
    <row r="18" spans="1:15" ht="20.149999999999999" customHeight="1">
      <c r="A18" s="129" t="s">
        <v>535</v>
      </c>
      <c r="B18" s="282" t="s">
        <v>536</v>
      </c>
      <c r="C18" s="143">
        <v>142</v>
      </c>
      <c r="D18" s="143"/>
      <c r="E18" s="143">
        <v>9375</v>
      </c>
      <c r="F18" s="143"/>
      <c r="G18" s="143"/>
      <c r="H18" s="143"/>
      <c r="I18" s="143"/>
    </row>
    <row r="19" spans="1:15" ht="20.149999999999999" customHeight="1">
      <c r="A19" s="129" t="s">
        <v>537</v>
      </c>
      <c r="B19" s="282" t="s">
        <v>538</v>
      </c>
      <c r="C19" s="143"/>
      <c r="D19" s="143"/>
      <c r="E19" s="143"/>
      <c r="F19" s="143"/>
      <c r="G19" s="143"/>
      <c r="H19" s="143"/>
      <c r="I19" s="143"/>
    </row>
    <row r="20" spans="1:15" ht="20.149999999999999" customHeight="1">
      <c r="A20" s="34" t="s">
        <v>539</v>
      </c>
      <c r="B20" s="282" t="s">
        <v>540</v>
      </c>
      <c r="C20" s="143">
        <v>4804</v>
      </c>
      <c r="D20" s="143"/>
      <c r="E20" s="143"/>
      <c r="F20" s="143"/>
      <c r="G20" s="143"/>
      <c r="H20" s="143"/>
      <c r="I20" s="143"/>
    </row>
    <row r="21" spans="1:15" ht="20.149999999999999" customHeight="1">
      <c r="A21" s="129" t="s">
        <v>542</v>
      </c>
      <c r="B21" s="282" t="s">
        <v>541</v>
      </c>
      <c r="C21" s="143"/>
      <c r="D21" s="143"/>
      <c r="E21" s="143"/>
      <c r="F21" s="143"/>
      <c r="G21" s="143"/>
      <c r="H21" s="143"/>
      <c r="I21" s="143"/>
    </row>
    <row r="22" spans="1:15" ht="42.75" customHeight="1">
      <c r="A22" s="43" t="s">
        <v>63</v>
      </c>
      <c r="B22" s="70">
        <v>2070</v>
      </c>
      <c r="C22" s="183">
        <v>-488854</v>
      </c>
      <c r="D22" s="183">
        <v>-463391.2</v>
      </c>
      <c r="E22" s="183">
        <v>-504102.40000000002</v>
      </c>
      <c r="F22" s="183">
        <v>-504594.4</v>
      </c>
      <c r="G22" s="183">
        <v>-507302.40000000002</v>
      </c>
      <c r="H22" s="183">
        <v>-517254.40000000002</v>
      </c>
      <c r="I22" s="183">
        <v>-503490.4</v>
      </c>
      <c r="J22" s="135"/>
      <c r="K22" s="135"/>
      <c r="L22" s="135"/>
      <c r="M22" s="135"/>
      <c r="O22" s="225"/>
    </row>
    <row r="23" spans="1:15" ht="33.65" customHeight="1">
      <c r="A23" s="541" t="s">
        <v>159</v>
      </c>
      <c r="B23" s="542"/>
      <c r="C23" s="542"/>
      <c r="D23" s="542"/>
      <c r="E23" s="542"/>
      <c r="F23" s="542"/>
      <c r="G23" s="542"/>
      <c r="H23" s="542"/>
      <c r="I23" s="543"/>
    </row>
    <row r="24" spans="1:15" ht="36">
      <c r="A24" s="129" t="s">
        <v>215</v>
      </c>
      <c r="B24" s="128">
        <v>2100</v>
      </c>
      <c r="C24" s="221">
        <v>0</v>
      </c>
      <c r="D24" s="221">
        <v>428</v>
      </c>
      <c r="E24" s="133">
        <v>0</v>
      </c>
      <c r="F24" s="133">
        <v>0</v>
      </c>
      <c r="G24" s="133">
        <v>0</v>
      </c>
      <c r="H24" s="133">
        <v>0</v>
      </c>
      <c r="I24" s="205">
        <v>1187</v>
      </c>
      <c r="J24" s="192"/>
      <c r="K24" s="192"/>
      <c r="L24" s="192"/>
      <c r="M24" s="192"/>
    </row>
    <row r="25" spans="1:15" ht="42.75" customHeight="1">
      <c r="A25" s="55" t="s">
        <v>360</v>
      </c>
      <c r="B25" s="128">
        <v>2101</v>
      </c>
      <c r="C25" s="182">
        <v>0</v>
      </c>
      <c r="D25" s="133">
        <v>97</v>
      </c>
      <c r="E25" s="133">
        <v>0</v>
      </c>
      <c r="F25" s="133">
        <v>0</v>
      </c>
      <c r="G25" s="133">
        <v>0</v>
      </c>
      <c r="H25" s="133">
        <v>0</v>
      </c>
      <c r="I25" s="205">
        <v>270</v>
      </c>
      <c r="J25" s="192"/>
      <c r="K25" s="192"/>
      <c r="L25" s="192"/>
      <c r="M25" s="192"/>
    </row>
    <row r="26" spans="1:15" ht="90">
      <c r="A26" s="55" t="s">
        <v>361</v>
      </c>
      <c r="B26" s="128">
        <v>2102</v>
      </c>
      <c r="C26" s="182"/>
      <c r="D26" s="221">
        <v>331</v>
      </c>
      <c r="E26" s="182">
        <v>0</v>
      </c>
      <c r="F26" s="182">
        <v>0</v>
      </c>
      <c r="G26" s="182">
        <v>0</v>
      </c>
      <c r="H26" s="182">
        <v>0</v>
      </c>
      <c r="I26" s="205">
        <v>917</v>
      </c>
      <c r="J26" s="192"/>
      <c r="K26" s="192"/>
      <c r="L26" s="192"/>
      <c r="M26" s="192"/>
    </row>
    <row r="27" spans="1:15" s="35" customFormat="1" ht="20.149999999999999" customHeight="1">
      <c r="A27" s="129" t="s">
        <v>161</v>
      </c>
      <c r="B27" s="130">
        <v>2110</v>
      </c>
      <c r="C27" s="182"/>
      <c r="D27" s="182">
        <v>142.19999999999999</v>
      </c>
      <c r="E27" s="182">
        <v>0</v>
      </c>
      <c r="F27" s="182">
        <v>0</v>
      </c>
      <c r="G27" s="182">
        <v>0</v>
      </c>
      <c r="H27" s="182">
        <v>0</v>
      </c>
      <c r="I27" s="133">
        <v>395</v>
      </c>
      <c r="J27" s="172"/>
      <c r="K27" s="172"/>
      <c r="L27" s="172"/>
      <c r="M27" s="172"/>
    </row>
    <row r="28" spans="1:15" ht="36">
      <c r="A28" s="129" t="s">
        <v>324</v>
      </c>
      <c r="B28" s="130">
        <v>2120</v>
      </c>
      <c r="C28" s="143">
        <v>0</v>
      </c>
      <c r="D28" s="134">
        <v>4753</v>
      </c>
      <c r="E28" s="143"/>
      <c r="F28" s="143">
        <v>2554.8000000000011</v>
      </c>
      <c r="G28" s="143">
        <v>3125.2000000000025</v>
      </c>
      <c r="H28" s="143">
        <v>2738.4000000000015</v>
      </c>
      <c r="I28" s="134">
        <v>8605.9999999999964</v>
      </c>
    </row>
    <row r="29" spans="1:15" ht="54">
      <c r="A29" s="129" t="s">
        <v>325</v>
      </c>
      <c r="B29" s="130">
        <v>2130</v>
      </c>
      <c r="C29" s="143">
        <v>-35095</v>
      </c>
      <c r="D29" s="212"/>
      <c r="E29" s="143">
        <v>-7824.8799999999974</v>
      </c>
      <c r="F29" s="143"/>
      <c r="G29" s="143"/>
      <c r="H29" s="143"/>
      <c r="I29" s="143"/>
    </row>
    <row r="30" spans="1:15" s="37" customFormat="1" ht="35">
      <c r="A30" s="131" t="s">
        <v>252</v>
      </c>
      <c r="B30" s="132">
        <v>2140</v>
      </c>
      <c r="C30" s="135">
        <v>2872</v>
      </c>
      <c r="D30" s="135">
        <v>4066</v>
      </c>
      <c r="E30" s="135">
        <v>3806</v>
      </c>
      <c r="F30" s="135">
        <v>2082</v>
      </c>
      <c r="G30" s="135">
        <v>3458</v>
      </c>
      <c r="H30" s="135">
        <v>4838</v>
      </c>
      <c r="I30" s="135">
        <v>6916</v>
      </c>
      <c r="J30" s="172"/>
      <c r="K30" s="218"/>
    </row>
    <row r="31" spans="1:15" ht="20.149999999999999" customHeight="1">
      <c r="A31" s="129" t="s">
        <v>87</v>
      </c>
      <c r="B31" s="130">
        <v>2141</v>
      </c>
      <c r="C31" s="143"/>
      <c r="D31" s="134"/>
      <c r="E31" s="134"/>
      <c r="F31" s="134"/>
      <c r="G31" s="134"/>
      <c r="H31" s="134"/>
      <c r="I31" s="134"/>
    </row>
    <row r="32" spans="1:15" ht="20.149999999999999" customHeight="1">
      <c r="A32" s="129" t="s">
        <v>113</v>
      </c>
      <c r="B32" s="130">
        <v>2142</v>
      </c>
      <c r="C32" s="143"/>
      <c r="D32" s="134"/>
      <c r="E32" s="134"/>
      <c r="F32" s="134"/>
      <c r="G32" s="134"/>
      <c r="H32" s="134"/>
      <c r="I32" s="134"/>
    </row>
    <row r="33" spans="1:10" ht="20.149999999999999" customHeight="1">
      <c r="A33" s="129" t="s">
        <v>105</v>
      </c>
      <c r="B33" s="130">
        <v>2143</v>
      </c>
      <c r="C33" s="143"/>
      <c r="D33" s="134"/>
      <c r="E33" s="134"/>
      <c r="F33" s="134"/>
      <c r="G33" s="134"/>
      <c r="H33" s="134"/>
      <c r="I33" s="134"/>
    </row>
    <row r="34" spans="1:10" ht="20.149999999999999" customHeight="1">
      <c r="A34" s="129" t="s">
        <v>85</v>
      </c>
      <c r="B34" s="130">
        <v>2144</v>
      </c>
      <c r="C34" s="136">
        <v>2591</v>
      </c>
      <c r="D34" s="136">
        <v>3728</v>
      </c>
      <c r="E34" s="136">
        <v>3414</v>
      </c>
      <c r="F34" s="136">
        <v>1913</v>
      </c>
      <c r="G34" s="136">
        <v>3181</v>
      </c>
      <c r="H34" s="136">
        <v>4449</v>
      </c>
      <c r="I34" s="136">
        <v>6362</v>
      </c>
    </row>
    <row r="35" spans="1:10" s="35" customFormat="1" ht="20.149999999999999" customHeight="1">
      <c r="A35" s="129" t="s">
        <v>181</v>
      </c>
      <c r="B35" s="130">
        <v>2145</v>
      </c>
      <c r="C35" s="143">
        <v>7</v>
      </c>
      <c r="D35" s="134"/>
      <c r="E35" s="134"/>
      <c r="F35" s="134"/>
      <c r="G35" s="134"/>
      <c r="H35" s="134"/>
      <c r="I35" s="134"/>
    </row>
    <row r="36" spans="1:10" ht="54">
      <c r="A36" s="129" t="s">
        <v>261</v>
      </c>
      <c r="B36" s="130" t="s">
        <v>230</v>
      </c>
      <c r="C36" s="143"/>
      <c r="D36" s="134"/>
      <c r="E36" s="134"/>
      <c r="F36" s="134"/>
      <c r="G36" s="134"/>
      <c r="H36" s="134"/>
      <c r="I36" s="134"/>
    </row>
    <row r="37" spans="1:10" ht="20.149999999999999" customHeight="1">
      <c r="A37" s="129" t="s">
        <v>28</v>
      </c>
      <c r="B37" s="130" t="s">
        <v>231</v>
      </c>
      <c r="C37" s="143">
        <v>7</v>
      </c>
      <c r="D37" s="134"/>
      <c r="E37" s="134"/>
      <c r="F37" s="134"/>
      <c r="G37" s="134"/>
      <c r="H37" s="134"/>
      <c r="I37" s="134"/>
    </row>
    <row r="38" spans="1:10" s="35" customFormat="1" ht="20.149999999999999" customHeight="1">
      <c r="A38" s="129" t="s">
        <v>124</v>
      </c>
      <c r="B38" s="130">
        <v>2146</v>
      </c>
      <c r="C38" s="143"/>
      <c r="D38" s="143"/>
      <c r="E38" s="143"/>
      <c r="F38" s="143"/>
      <c r="G38" s="143"/>
      <c r="H38" s="143"/>
      <c r="I38" s="143"/>
    </row>
    <row r="39" spans="1:10" ht="20.149999999999999" customHeight="1">
      <c r="A39" s="129" t="s">
        <v>93</v>
      </c>
      <c r="B39" s="130">
        <v>2147</v>
      </c>
      <c r="C39" s="136">
        <v>274</v>
      </c>
      <c r="D39" s="136">
        <v>338</v>
      </c>
      <c r="E39" s="136">
        <v>392</v>
      </c>
      <c r="F39" s="136">
        <v>169</v>
      </c>
      <c r="G39" s="136">
        <v>277</v>
      </c>
      <c r="H39" s="136">
        <v>389</v>
      </c>
      <c r="I39" s="136">
        <v>554</v>
      </c>
    </row>
    <row r="40" spans="1:10" ht="20.149999999999999" customHeight="1">
      <c r="A40" s="170" t="s">
        <v>376</v>
      </c>
      <c r="B40" s="130" t="s">
        <v>377</v>
      </c>
      <c r="C40" s="323">
        <v>216</v>
      </c>
      <c r="D40" s="323">
        <v>311</v>
      </c>
      <c r="E40" s="323">
        <v>284</v>
      </c>
      <c r="F40" s="323">
        <v>159</v>
      </c>
      <c r="G40" s="323">
        <v>265</v>
      </c>
      <c r="H40" s="323">
        <v>371</v>
      </c>
      <c r="I40" s="323">
        <v>530</v>
      </c>
    </row>
    <row r="41" spans="1:10" ht="20.149999999999999" customHeight="1">
      <c r="A41" s="144" t="s">
        <v>424</v>
      </c>
      <c r="B41" s="40" t="s">
        <v>425</v>
      </c>
      <c r="C41" s="145">
        <v>48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</row>
    <row r="42" spans="1:10">
      <c r="A42" s="144" t="s">
        <v>426</v>
      </c>
      <c r="B42" s="40" t="s">
        <v>427</v>
      </c>
      <c r="C42" s="143"/>
      <c r="D42" s="143">
        <v>14</v>
      </c>
      <c r="E42" s="143">
        <v>24</v>
      </c>
      <c r="F42" s="143">
        <v>10</v>
      </c>
      <c r="G42" s="143">
        <v>12</v>
      </c>
      <c r="H42" s="143">
        <v>18</v>
      </c>
      <c r="I42" s="143">
        <v>24</v>
      </c>
    </row>
    <row r="43" spans="1:10">
      <c r="A43" s="144" t="s">
        <v>512</v>
      </c>
      <c r="B43" s="224" t="s">
        <v>511</v>
      </c>
      <c r="C43" s="143">
        <v>10</v>
      </c>
      <c r="D43" s="143">
        <v>13</v>
      </c>
      <c r="E43" s="143">
        <v>84</v>
      </c>
      <c r="F43" s="143"/>
      <c r="G43" s="143"/>
      <c r="H43" s="143"/>
      <c r="I43" s="143"/>
    </row>
    <row r="44" spans="1:10" s="35" customFormat="1" ht="36">
      <c r="A44" s="129" t="s">
        <v>86</v>
      </c>
      <c r="B44" s="130">
        <v>2150</v>
      </c>
      <c r="C44" s="211">
        <v>2934</v>
      </c>
      <c r="D44" s="211">
        <v>4426</v>
      </c>
      <c r="E44" s="211">
        <v>4047</v>
      </c>
      <c r="F44" s="211">
        <v>2297</v>
      </c>
      <c r="G44" s="211">
        <v>3812</v>
      </c>
      <c r="H44" s="211">
        <v>5326</v>
      </c>
      <c r="I44" s="211">
        <v>7623</v>
      </c>
    </row>
    <row r="45" spans="1:10" s="35" customFormat="1" ht="20.149999999999999" customHeight="1">
      <c r="A45" s="131" t="s">
        <v>351</v>
      </c>
      <c r="B45" s="132">
        <v>2200</v>
      </c>
      <c r="C45" s="219">
        <v>-29289</v>
      </c>
      <c r="D45" s="219">
        <v>13815.2</v>
      </c>
      <c r="E45" s="219">
        <v>28.120000000002619</v>
      </c>
      <c r="F45" s="219">
        <v>6933.8000000000011</v>
      </c>
      <c r="G45" s="219">
        <v>10395.200000000003</v>
      </c>
      <c r="H45" s="219">
        <v>12902.400000000001</v>
      </c>
      <c r="I45" s="219">
        <v>24726.999999999996</v>
      </c>
      <c r="J45" s="33"/>
    </row>
    <row r="46" spans="1:10" s="35" customFormat="1" ht="19.5" customHeight="1">
      <c r="A46" s="157"/>
      <c r="B46" s="158"/>
      <c r="C46" s="159"/>
      <c r="D46" s="159" t="s">
        <v>469</v>
      </c>
      <c r="E46" s="159"/>
      <c r="F46" s="159"/>
      <c r="G46" s="159"/>
      <c r="H46" s="159"/>
      <c r="I46" s="159"/>
      <c r="J46" s="33"/>
    </row>
    <row r="47" spans="1:10" s="35" customFormat="1" ht="20.149999999999999" customHeight="1">
      <c r="A47" s="157"/>
      <c r="B47" s="158"/>
      <c r="C47" s="159"/>
      <c r="D47" s="159"/>
      <c r="E47" s="159"/>
      <c r="F47" s="159"/>
      <c r="G47" s="159"/>
      <c r="H47" s="159"/>
      <c r="I47" s="159"/>
      <c r="J47" s="33"/>
    </row>
    <row r="48" spans="1:10" s="35" customFormat="1" ht="20.25" customHeight="1">
      <c r="A48" s="116"/>
      <c r="B48" s="117"/>
      <c r="C48" s="118"/>
      <c r="D48" s="119"/>
      <c r="E48" s="119"/>
      <c r="F48" s="119"/>
      <c r="G48" s="119"/>
      <c r="H48" s="119"/>
      <c r="I48" s="119"/>
    </row>
    <row r="49" spans="1:11" s="35" customFormat="1" ht="20.25" customHeight="1">
      <c r="A49" s="155" t="s">
        <v>444</v>
      </c>
      <c r="B49" s="156"/>
      <c r="C49" s="156"/>
      <c r="D49" s="156"/>
      <c r="E49" s="119"/>
      <c r="F49" s="465" t="s">
        <v>613</v>
      </c>
      <c r="G49" s="465"/>
      <c r="H49" s="119"/>
      <c r="I49" s="119"/>
    </row>
    <row r="50" spans="1:11" s="35" customFormat="1" ht="20.25" customHeight="1">
      <c r="A50" s="116"/>
      <c r="B50" s="465" t="s">
        <v>81</v>
      </c>
      <c r="C50" s="465"/>
      <c r="D50" s="465"/>
      <c r="E50" s="119"/>
      <c r="F50" s="119"/>
      <c r="G50" s="119"/>
      <c r="H50" s="119"/>
      <c r="I50" s="119"/>
    </row>
    <row r="51" spans="1:11" s="35" customFormat="1" ht="20.149999999999999" customHeight="1">
      <c r="A51" s="116"/>
      <c r="B51" s="117"/>
      <c r="C51" s="118"/>
      <c r="D51" s="119"/>
      <c r="E51" s="119"/>
      <c r="F51" s="119"/>
      <c r="G51" s="119"/>
      <c r="H51" s="119"/>
      <c r="I51" s="119"/>
    </row>
    <row r="52" spans="1:11" s="2" customFormat="1" ht="20.149999999999999" customHeight="1">
      <c r="B52" s="111"/>
      <c r="C52" s="82"/>
      <c r="D52" s="82"/>
      <c r="E52" s="82"/>
      <c r="F52" s="112"/>
      <c r="G52" s="474"/>
      <c r="H52" s="474"/>
      <c r="I52" s="474"/>
    </row>
    <row r="53" spans="1:11" s="1" customFormat="1" ht="20.149999999999999" customHeight="1">
      <c r="B53" s="82"/>
      <c r="C53" s="544"/>
      <c r="D53" s="545"/>
      <c r="E53" s="545"/>
      <c r="F53" s="113"/>
      <c r="G53" s="506"/>
      <c r="H53" s="506"/>
      <c r="I53" s="506"/>
    </row>
    <row r="54" spans="1:11" s="36" customFormat="1">
      <c r="A54" s="110"/>
      <c r="F54" s="33"/>
      <c r="G54" s="33"/>
      <c r="H54" s="33"/>
      <c r="I54" s="33"/>
      <c r="J54" s="33"/>
      <c r="K54" s="33"/>
    </row>
    <row r="55" spans="1:11" s="36" customFormat="1">
      <c r="A55" s="1"/>
      <c r="F55" s="33"/>
      <c r="G55" s="33"/>
      <c r="H55" s="33"/>
      <c r="I55" s="33"/>
      <c r="J55" s="33"/>
      <c r="K55" s="33"/>
    </row>
    <row r="56" spans="1:11" s="36" customFormat="1">
      <c r="A56" s="46"/>
      <c r="F56" s="33"/>
      <c r="G56" s="33"/>
      <c r="H56" s="33"/>
      <c r="I56" s="33"/>
      <c r="J56" s="33"/>
      <c r="K56" s="33"/>
    </row>
    <row r="57" spans="1:11" s="36" customFormat="1">
      <c r="A57" s="46"/>
      <c r="F57" s="33"/>
      <c r="G57" s="33"/>
      <c r="H57" s="33"/>
      <c r="I57" s="33"/>
      <c r="J57" s="33"/>
      <c r="K57" s="33"/>
    </row>
    <row r="58" spans="1:11" s="36" customFormat="1">
      <c r="A58" s="46"/>
      <c r="F58" s="33"/>
      <c r="G58" s="33"/>
      <c r="H58" s="33"/>
      <c r="I58" s="33"/>
      <c r="J58" s="33"/>
      <c r="K58" s="33"/>
    </row>
    <row r="59" spans="1:11" s="36" customFormat="1">
      <c r="A59" s="46"/>
      <c r="F59" s="33"/>
      <c r="G59" s="33"/>
      <c r="H59" s="33"/>
      <c r="I59" s="33"/>
      <c r="J59" s="33"/>
      <c r="K59" s="33"/>
    </row>
    <row r="60" spans="1:11" s="36" customFormat="1">
      <c r="A60" s="46"/>
      <c r="F60" s="33"/>
      <c r="G60" s="33"/>
      <c r="H60" s="33"/>
      <c r="I60" s="33"/>
      <c r="J60" s="33"/>
      <c r="K60" s="33"/>
    </row>
    <row r="61" spans="1:11" s="36" customFormat="1">
      <c r="A61" s="46"/>
      <c r="F61" s="33"/>
      <c r="G61" s="33"/>
      <c r="H61" s="33"/>
      <c r="I61" s="33"/>
      <c r="J61" s="33"/>
      <c r="K61" s="33"/>
    </row>
    <row r="62" spans="1:11" s="36" customFormat="1">
      <c r="A62" s="46"/>
      <c r="F62" s="33"/>
      <c r="G62" s="33"/>
      <c r="H62" s="33"/>
      <c r="I62" s="33"/>
      <c r="J62" s="33"/>
      <c r="K62" s="33"/>
    </row>
    <row r="63" spans="1:11" s="36" customFormat="1">
      <c r="A63" s="46"/>
      <c r="F63" s="33"/>
      <c r="G63" s="33"/>
      <c r="H63" s="33"/>
      <c r="I63" s="33"/>
      <c r="J63" s="33"/>
      <c r="K63" s="33"/>
    </row>
    <row r="64" spans="1:11" s="36" customFormat="1">
      <c r="A64" s="46"/>
      <c r="F64" s="33"/>
      <c r="G64" s="33"/>
      <c r="H64" s="33"/>
      <c r="I64" s="33"/>
      <c r="J64" s="33"/>
      <c r="K64" s="33"/>
    </row>
    <row r="65" spans="1:11" s="36" customFormat="1">
      <c r="A65" s="46"/>
      <c r="F65" s="33"/>
      <c r="G65" s="33"/>
      <c r="H65" s="33"/>
      <c r="I65" s="33"/>
      <c r="J65" s="33"/>
      <c r="K65" s="33"/>
    </row>
    <row r="66" spans="1:11" s="36" customFormat="1">
      <c r="A66" s="46"/>
      <c r="F66" s="33"/>
      <c r="G66" s="33"/>
      <c r="H66" s="33"/>
      <c r="I66" s="33"/>
      <c r="J66" s="33"/>
      <c r="K66" s="33"/>
    </row>
    <row r="67" spans="1:11" s="36" customFormat="1">
      <c r="A67" s="46"/>
      <c r="F67" s="33"/>
      <c r="G67" s="33"/>
      <c r="H67" s="33"/>
      <c r="I67" s="33"/>
      <c r="J67" s="33"/>
      <c r="K67" s="33"/>
    </row>
    <row r="68" spans="1:11" s="36" customFormat="1">
      <c r="A68" s="46"/>
      <c r="F68" s="33"/>
      <c r="G68" s="33"/>
      <c r="H68" s="33"/>
      <c r="I68" s="33"/>
      <c r="J68" s="33"/>
      <c r="K68" s="33"/>
    </row>
    <row r="69" spans="1:11" s="36" customFormat="1">
      <c r="A69" s="46"/>
      <c r="F69" s="33"/>
      <c r="G69" s="33"/>
      <c r="H69" s="33"/>
      <c r="I69" s="33"/>
      <c r="J69" s="33"/>
      <c r="K69" s="33"/>
    </row>
    <row r="70" spans="1:11" s="36" customFormat="1">
      <c r="A70" s="46"/>
      <c r="F70" s="33"/>
      <c r="G70" s="33"/>
      <c r="H70" s="33"/>
      <c r="I70" s="33"/>
      <c r="J70" s="33"/>
      <c r="K70" s="33"/>
    </row>
    <row r="71" spans="1:11" s="36" customFormat="1">
      <c r="A71" s="46"/>
      <c r="F71" s="33"/>
      <c r="G71" s="33"/>
      <c r="H71" s="33"/>
      <c r="I71" s="33"/>
      <c r="J71" s="33"/>
      <c r="K71" s="33"/>
    </row>
    <row r="72" spans="1:11" s="36" customFormat="1">
      <c r="A72" s="46"/>
      <c r="F72" s="33"/>
      <c r="G72" s="33"/>
      <c r="H72" s="33"/>
      <c r="I72" s="33"/>
      <c r="J72" s="33"/>
      <c r="K72" s="33"/>
    </row>
    <row r="73" spans="1:11" s="36" customFormat="1">
      <c r="A73" s="46"/>
      <c r="F73" s="33"/>
      <c r="G73" s="33"/>
      <c r="H73" s="33"/>
      <c r="I73" s="33"/>
      <c r="J73" s="33"/>
      <c r="K73" s="33"/>
    </row>
    <row r="74" spans="1:11" s="36" customFormat="1">
      <c r="A74" s="46"/>
      <c r="F74" s="33"/>
      <c r="G74" s="33"/>
      <c r="H74" s="33"/>
      <c r="I74" s="33"/>
      <c r="J74" s="33"/>
      <c r="K74" s="33"/>
    </row>
    <row r="75" spans="1:11" s="36" customFormat="1">
      <c r="A75" s="46"/>
      <c r="F75" s="33"/>
      <c r="G75" s="33"/>
      <c r="H75" s="33"/>
      <c r="I75" s="33"/>
      <c r="J75" s="33"/>
      <c r="K75" s="33"/>
    </row>
    <row r="76" spans="1:11" s="36" customFormat="1">
      <c r="A76" s="46"/>
      <c r="F76" s="33"/>
      <c r="G76" s="33"/>
      <c r="H76" s="33"/>
      <c r="I76" s="33"/>
      <c r="J76" s="33"/>
      <c r="K76" s="33"/>
    </row>
    <row r="77" spans="1:11" s="36" customFormat="1">
      <c r="A77" s="46"/>
      <c r="F77" s="33"/>
      <c r="G77" s="33"/>
      <c r="H77" s="33"/>
      <c r="I77" s="33"/>
      <c r="J77" s="33"/>
      <c r="K77" s="33"/>
    </row>
    <row r="78" spans="1:11" s="36" customFormat="1">
      <c r="A78" s="46"/>
      <c r="F78" s="33"/>
      <c r="G78" s="33"/>
      <c r="H78" s="33"/>
      <c r="I78" s="33"/>
      <c r="J78" s="33"/>
      <c r="K78" s="33"/>
    </row>
    <row r="79" spans="1:11" s="36" customFormat="1">
      <c r="A79" s="46"/>
      <c r="F79" s="33"/>
      <c r="G79" s="33"/>
      <c r="H79" s="33"/>
      <c r="I79" s="33"/>
      <c r="J79" s="33"/>
      <c r="K79" s="33"/>
    </row>
    <row r="80" spans="1:11" s="36" customFormat="1">
      <c r="A80" s="46"/>
      <c r="F80" s="33"/>
      <c r="G80" s="33"/>
      <c r="H80" s="33"/>
      <c r="I80" s="33"/>
      <c r="J80" s="33"/>
      <c r="K80" s="33"/>
    </row>
    <row r="81" spans="1:11" s="36" customFormat="1">
      <c r="A81" s="46"/>
      <c r="F81" s="33"/>
      <c r="G81" s="33"/>
      <c r="H81" s="33"/>
      <c r="I81" s="33"/>
      <c r="J81" s="33"/>
      <c r="K81" s="33"/>
    </row>
    <row r="82" spans="1:11" s="36" customFormat="1">
      <c r="A82" s="46"/>
      <c r="F82" s="33"/>
      <c r="G82" s="33"/>
      <c r="H82" s="33"/>
      <c r="I82" s="33"/>
      <c r="J82" s="33"/>
      <c r="K82" s="33"/>
    </row>
    <row r="83" spans="1:11" s="36" customFormat="1">
      <c r="A83" s="46"/>
      <c r="F83" s="33"/>
      <c r="G83" s="33"/>
      <c r="H83" s="33"/>
      <c r="I83" s="33"/>
      <c r="J83" s="33"/>
      <c r="K83" s="33"/>
    </row>
    <row r="84" spans="1:11" s="36" customFormat="1">
      <c r="A84" s="46"/>
      <c r="F84" s="33"/>
      <c r="G84" s="33"/>
      <c r="H84" s="33"/>
      <c r="I84" s="33"/>
      <c r="J84" s="33"/>
      <c r="K84" s="33"/>
    </row>
    <row r="85" spans="1:11" s="36" customFormat="1">
      <c r="A85" s="46"/>
      <c r="F85" s="33"/>
      <c r="G85" s="33"/>
      <c r="H85" s="33"/>
      <c r="I85" s="33"/>
      <c r="J85" s="33"/>
      <c r="K85" s="33"/>
    </row>
    <row r="86" spans="1:11" s="36" customFormat="1">
      <c r="A86" s="46"/>
      <c r="F86" s="33"/>
      <c r="G86" s="33"/>
      <c r="H86" s="33"/>
      <c r="I86" s="33"/>
      <c r="J86" s="33"/>
      <c r="K86" s="33"/>
    </row>
    <row r="87" spans="1:11" s="36" customFormat="1">
      <c r="A87" s="46"/>
      <c r="F87" s="33"/>
      <c r="G87" s="33"/>
      <c r="H87" s="33"/>
      <c r="I87" s="33"/>
      <c r="J87" s="33"/>
      <c r="K87" s="33"/>
    </row>
    <row r="88" spans="1:11" s="36" customFormat="1">
      <c r="A88" s="46"/>
      <c r="F88" s="33"/>
      <c r="G88" s="33"/>
      <c r="H88" s="33"/>
      <c r="I88" s="33"/>
      <c r="J88" s="33"/>
      <c r="K88" s="33"/>
    </row>
    <row r="89" spans="1:11" s="36" customFormat="1">
      <c r="A89" s="46"/>
      <c r="F89" s="33"/>
      <c r="G89" s="33"/>
      <c r="H89" s="33"/>
      <c r="I89" s="33"/>
      <c r="J89" s="33"/>
      <c r="K89" s="33"/>
    </row>
    <row r="90" spans="1:11" s="36" customFormat="1">
      <c r="A90" s="46"/>
      <c r="F90" s="33"/>
      <c r="G90" s="33"/>
      <c r="H90" s="33"/>
      <c r="I90" s="33"/>
      <c r="J90" s="33"/>
      <c r="K90" s="33"/>
    </row>
    <row r="91" spans="1:11" s="36" customFormat="1">
      <c r="A91" s="46"/>
      <c r="F91" s="33"/>
      <c r="G91" s="33"/>
      <c r="H91" s="33"/>
      <c r="I91" s="33"/>
      <c r="J91" s="33"/>
      <c r="K91" s="33"/>
    </row>
    <row r="92" spans="1:11" s="36" customFormat="1">
      <c r="A92" s="46"/>
      <c r="F92" s="33"/>
      <c r="G92" s="33"/>
      <c r="H92" s="33"/>
      <c r="I92" s="33"/>
      <c r="J92" s="33"/>
      <c r="K92" s="33"/>
    </row>
    <row r="93" spans="1:11" s="36" customFormat="1">
      <c r="A93" s="46"/>
      <c r="F93" s="33"/>
      <c r="G93" s="33"/>
      <c r="H93" s="33"/>
      <c r="I93" s="33"/>
      <c r="J93" s="33"/>
      <c r="K93" s="33"/>
    </row>
    <row r="94" spans="1:11" s="36" customFormat="1">
      <c r="A94" s="46"/>
      <c r="F94" s="33"/>
      <c r="G94" s="33"/>
      <c r="H94" s="33"/>
      <c r="I94" s="33"/>
      <c r="J94" s="33"/>
      <c r="K94" s="33"/>
    </row>
    <row r="95" spans="1:11" s="36" customFormat="1">
      <c r="A95" s="46"/>
      <c r="F95" s="33"/>
      <c r="G95" s="33"/>
      <c r="H95" s="33"/>
      <c r="I95" s="33"/>
      <c r="J95" s="33"/>
      <c r="K95" s="33"/>
    </row>
    <row r="96" spans="1:11" s="36" customFormat="1">
      <c r="A96" s="46"/>
      <c r="F96" s="33"/>
      <c r="G96" s="33"/>
      <c r="H96" s="33"/>
      <c r="I96" s="33"/>
      <c r="J96" s="33"/>
      <c r="K96" s="33"/>
    </row>
    <row r="97" spans="1:11" s="36" customFormat="1">
      <c r="A97" s="46"/>
      <c r="F97" s="33"/>
      <c r="G97" s="33"/>
      <c r="H97" s="33"/>
      <c r="I97" s="33"/>
      <c r="J97" s="33"/>
      <c r="K97" s="33"/>
    </row>
    <row r="98" spans="1:11" s="36" customFormat="1">
      <c r="A98" s="46"/>
      <c r="F98" s="33"/>
      <c r="G98" s="33"/>
      <c r="H98" s="33"/>
      <c r="I98" s="33"/>
      <c r="J98" s="33"/>
      <c r="K98" s="33"/>
    </row>
    <row r="99" spans="1:11" s="36" customFormat="1">
      <c r="A99" s="46"/>
      <c r="F99" s="33"/>
      <c r="G99" s="33"/>
      <c r="H99" s="33"/>
      <c r="I99" s="33"/>
      <c r="J99" s="33"/>
      <c r="K99" s="33"/>
    </row>
    <row r="100" spans="1:11" s="36" customFormat="1">
      <c r="A100" s="46"/>
      <c r="F100" s="33"/>
      <c r="G100" s="33"/>
      <c r="H100" s="33"/>
      <c r="I100" s="33"/>
      <c r="J100" s="33"/>
      <c r="K100" s="33"/>
    </row>
    <row r="101" spans="1:11" s="36" customFormat="1">
      <c r="A101" s="46"/>
      <c r="F101" s="33"/>
      <c r="G101" s="33"/>
      <c r="H101" s="33"/>
      <c r="I101" s="33"/>
      <c r="J101" s="33"/>
      <c r="K101" s="33"/>
    </row>
    <row r="102" spans="1:11" s="36" customFormat="1">
      <c r="A102" s="46"/>
      <c r="F102" s="33"/>
      <c r="G102" s="33"/>
      <c r="H102" s="33"/>
      <c r="I102" s="33"/>
      <c r="J102" s="33"/>
      <c r="K102" s="33"/>
    </row>
    <row r="103" spans="1:11" s="36" customFormat="1">
      <c r="A103" s="46"/>
      <c r="F103" s="33"/>
      <c r="G103" s="33"/>
      <c r="H103" s="33"/>
      <c r="I103" s="33"/>
      <c r="J103" s="33"/>
      <c r="K103" s="33"/>
    </row>
    <row r="104" spans="1:11" s="36" customFormat="1">
      <c r="A104" s="46"/>
      <c r="F104" s="33"/>
      <c r="G104" s="33"/>
      <c r="H104" s="33"/>
      <c r="I104" s="33"/>
      <c r="J104" s="33"/>
      <c r="K104" s="33"/>
    </row>
    <row r="105" spans="1:11" s="36" customFormat="1">
      <c r="A105" s="46"/>
      <c r="F105" s="33"/>
      <c r="G105" s="33"/>
      <c r="H105" s="33"/>
      <c r="I105" s="33"/>
      <c r="J105" s="33"/>
      <c r="K105" s="33"/>
    </row>
    <row r="106" spans="1:11" s="36" customFormat="1">
      <c r="A106" s="46"/>
      <c r="F106" s="33"/>
      <c r="G106" s="33"/>
      <c r="H106" s="33"/>
      <c r="I106" s="33"/>
      <c r="J106" s="33"/>
      <c r="K106" s="33"/>
    </row>
    <row r="107" spans="1:11" s="36" customFormat="1">
      <c r="A107" s="46"/>
      <c r="F107" s="33"/>
      <c r="G107" s="33"/>
      <c r="H107" s="33"/>
      <c r="I107" s="33"/>
      <c r="J107" s="33"/>
      <c r="K107" s="33"/>
    </row>
    <row r="108" spans="1:11" s="36" customFormat="1">
      <c r="A108" s="46"/>
      <c r="F108" s="33"/>
      <c r="G108" s="33"/>
      <c r="H108" s="33"/>
      <c r="I108" s="33"/>
      <c r="J108" s="33"/>
      <c r="K108" s="33"/>
    </row>
    <row r="109" spans="1:11" s="36" customFormat="1">
      <c r="A109" s="46"/>
      <c r="F109" s="33"/>
      <c r="G109" s="33"/>
      <c r="H109" s="33"/>
      <c r="I109" s="33"/>
      <c r="J109" s="33"/>
      <c r="K109" s="33"/>
    </row>
    <row r="110" spans="1:11" s="36" customFormat="1">
      <c r="A110" s="46"/>
      <c r="F110" s="33"/>
      <c r="G110" s="33"/>
      <c r="H110" s="33"/>
      <c r="I110" s="33"/>
      <c r="J110" s="33"/>
      <c r="K110" s="33"/>
    </row>
    <row r="111" spans="1:11" s="36" customFormat="1">
      <c r="A111" s="46"/>
      <c r="F111" s="33"/>
      <c r="G111" s="33"/>
      <c r="H111" s="33"/>
      <c r="I111" s="33"/>
      <c r="J111" s="33"/>
      <c r="K111" s="33"/>
    </row>
    <row r="112" spans="1:11" s="36" customFormat="1">
      <c r="A112" s="46"/>
      <c r="F112" s="33"/>
      <c r="G112" s="33"/>
      <c r="H112" s="33"/>
      <c r="I112" s="33"/>
      <c r="J112" s="33"/>
      <c r="K112" s="33"/>
    </row>
    <row r="113" spans="1:11" s="36" customFormat="1">
      <c r="A113" s="46"/>
      <c r="F113" s="33"/>
      <c r="G113" s="33"/>
      <c r="H113" s="33"/>
      <c r="I113" s="33"/>
      <c r="J113" s="33"/>
      <c r="K113" s="33"/>
    </row>
    <row r="114" spans="1:11" s="36" customFormat="1">
      <c r="A114" s="46"/>
      <c r="F114" s="33"/>
      <c r="G114" s="33"/>
      <c r="H114" s="33"/>
      <c r="I114" s="33"/>
      <c r="J114" s="33"/>
      <c r="K114" s="33"/>
    </row>
    <row r="115" spans="1:11" s="36" customFormat="1">
      <c r="A115" s="46"/>
      <c r="F115" s="33"/>
      <c r="G115" s="33"/>
      <c r="H115" s="33"/>
      <c r="I115" s="33"/>
      <c r="J115" s="33"/>
      <c r="K115" s="33"/>
    </row>
    <row r="116" spans="1:11" s="36" customFormat="1">
      <c r="A116" s="46"/>
      <c r="F116" s="33"/>
      <c r="G116" s="33"/>
      <c r="H116" s="33"/>
      <c r="I116" s="33"/>
      <c r="J116" s="33"/>
      <c r="K116" s="33"/>
    </row>
    <row r="117" spans="1:11" s="36" customFormat="1">
      <c r="A117" s="46"/>
      <c r="F117" s="33"/>
      <c r="G117" s="33"/>
      <c r="H117" s="33"/>
      <c r="I117" s="33"/>
      <c r="J117" s="33"/>
      <c r="K117" s="33"/>
    </row>
    <row r="118" spans="1:11" s="36" customFormat="1">
      <c r="A118" s="46"/>
      <c r="F118" s="33"/>
      <c r="G118" s="33"/>
      <c r="H118" s="33"/>
      <c r="I118" s="33"/>
      <c r="J118" s="33"/>
      <c r="K118" s="33"/>
    </row>
    <row r="119" spans="1:11" s="36" customFormat="1">
      <c r="A119" s="46"/>
      <c r="F119" s="33"/>
      <c r="G119" s="33"/>
      <c r="H119" s="33"/>
      <c r="I119" s="33"/>
      <c r="J119" s="33"/>
      <c r="K119" s="33"/>
    </row>
    <row r="120" spans="1:11" s="36" customFormat="1">
      <c r="A120" s="46"/>
      <c r="F120" s="33"/>
      <c r="G120" s="33"/>
      <c r="H120" s="33"/>
      <c r="I120" s="33"/>
      <c r="J120" s="33"/>
      <c r="K120" s="33"/>
    </row>
    <row r="121" spans="1:11" s="36" customFormat="1">
      <c r="A121" s="46"/>
      <c r="F121" s="33"/>
      <c r="G121" s="33"/>
      <c r="H121" s="33"/>
      <c r="I121" s="33"/>
      <c r="J121" s="33"/>
      <c r="K121" s="33"/>
    </row>
    <row r="122" spans="1:11" s="36" customFormat="1">
      <c r="A122" s="46"/>
      <c r="F122" s="33"/>
      <c r="G122" s="33"/>
      <c r="H122" s="33"/>
      <c r="I122" s="33"/>
      <c r="J122" s="33"/>
      <c r="K122" s="33"/>
    </row>
    <row r="123" spans="1:11" s="36" customFormat="1">
      <c r="A123" s="46"/>
      <c r="F123" s="33"/>
      <c r="G123" s="33"/>
      <c r="H123" s="33"/>
      <c r="I123" s="33"/>
      <c r="J123" s="33"/>
      <c r="K123" s="33"/>
    </row>
    <row r="124" spans="1:11" s="36" customFormat="1">
      <c r="A124" s="46"/>
      <c r="F124" s="33"/>
      <c r="G124" s="33"/>
      <c r="H124" s="33"/>
      <c r="I124" s="33"/>
      <c r="J124" s="33"/>
      <c r="K124" s="33"/>
    </row>
    <row r="125" spans="1:11" s="36" customFormat="1">
      <c r="A125" s="46"/>
      <c r="F125" s="33"/>
      <c r="G125" s="33"/>
      <c r="H125" s="33"/>
      <c r="I125" s="33"/>
      <c r="J125" s="33"/>
      <c r="K125" s="33"/>
    </row>
    <row r="126" spans="1:11" s="36" customFormat="1">
      <c r="A126" s="46"/>
      <c r="F126" s="33"/>
      <c r="G126" s="33"/>
      <c r="H126" s="33"/>
      <c r="I126" s="33"/>
      <c r="J126" s="33"/>
      <c r="K126" s="33"/>
    </row>
    <row r="127" spans="1:11" s="36" customFormat="1">
      <c r="A127" s="46"/>
      <c r="F127" s="33"/>
      <c r="G127" s="33"/>
      <c r="H127" s="33"/>
      <c r="I127" s="33"/>
      <c r="J127" s="33"/>
      <c r="K127" s="33"/>
    </row>
    <row r="128" spans="1:11" s="36" customFormat="1">
      <c r="A128" s="46"/>
      <c r="F128" s="33"/>
      <c r="G128" s="33"/>
      <c r="H128" s="33"/>
      <c r="I128" s="33"/>
      <c r="J128" s="33"/>
      <c r="K128" s="33"/>
    </row>
    <row r="129" spans="1:11" s="36" customFormat="1">
      <c r="A129" s="46"/>
      <c r="F129" s="33"/>
      <c r="G129" s="33"/>
      <c r="H129" s="33"/>
      <c r="I129" s="33"/>
      <c r="J129" s="33"/>
      <c r="K129" s="33"/>
    </row>
    <row r="130" spans="1:11" s="36" customFormat="1">
      <c r="A130" s="46"/>
      <c r="F130" s="33"/>
      <c r="G130" s="33"/>
      <c r="H130" s="33"/>
      <c r="I130" s="33"/>
      <c r="J130" s="33"/>
      <c r="K130" s="33"/>
    </row>
    <row r="131" spans="1:11" s="36" customFormat="1">
      <c r="A131" s="46"/>
      <c r="F131" s="33"/>
      <c r="G131" s="33"/>
      <c r="H131" s="33"/>
      <c r="I131" s="33"/>
      <c r="J131" s="33"/>
      <c r="K131" s="33"/>
    </row>
    <row r="132" spans="1:11" s="36" customFormat="1">
      <c r="A132" s="46"/>
      <c r="F132" s="33"/>
      <c r="G132" s="33"/>
      <c r="H132" s="33"/>
      <c r="I132" s="33"/>
      <c r="J132" s="33"/>
      <c r="K132" s="33"/>
    </row>
    <row r="133" spans="1:11" s="36" customFormat="1">
      <c r="A133" s="46"/>
      <c r="F133" s="33"/>
      <c r="G133" s="33"/>
      <c r="H133" s="33"/>
      <c r="I133" s="33"/>
      <c r="J133" s="33"/>
      <c r="K133" s="33"/>
    </row>
    <row r="134" spans="1:11" s="36" customFormat="1">
      <c r="A134" s="46"/>
      <c r="F134" s="33"/>
      <c r="G134" s="33"/>
      <c r="H134" s="33"/>
      <c r="I134" s="33"/>
      <c r="J134" s="33"/>
      <c r="K134" s="33"/>
    </row>
    <row r="135" spans="1:11" s="36" customFormat="1">
      <c r="A135" s="46"/>
      <c r="F135" s="33"/>
      <c r="G135" s="33"/>
      <c r="H135" s="33"/>
      <c r="I135" s="33"/>
      <c r="J135" s="33"/>
      <c r="K135" s="33"/>
    </row>
    <row r="136" spans="1:11" s="36" customFormat="1">
      <c r="A136" s="46"/>
      <c r="F136" s="33"/>
      <c r="G136" s="33"/>
      <c r="H136" s="33"/>
      <c r="I136" s="33"/>
      <c r="J136" s="33"/>
      <c r="K136" s="33"/>
    </row>
    <row r="137" spans="1:11" s="36" customFormat="1">
      <c r="A137" s="46"/>
      <c r="F137" s="33"/>
      <c r="G137" s="33"/>
      <c r="H137" s="33"/>
      <c r="I137" s="33"/>
      <c r="J137" s="33"/>
      <c r="K137" s="33"/>
    </row>
    <row r="138" spans="1:11" s="36" customFormat="1">
      <c r="A138" s="46"/>
      <c r="F138" s="33"/>
      <c r="G138" s="33"/>
      <c r="H138" s="33"/>
      <c r="I138" s="33"/>
      <c r="J138" s="33"/>
      <c r="K138" s="33"/>
    </row>
    <row r="139" spans="1:11" s="36" customFormat="1">
      <c r="A139" s="46"/>
      <c r="F139" s="33"/>
      <c r="G139" s="33"/>
      <c r="H139" s="33"/>
      <c r="I139" s="33"/>
      <c r="J139" s="33"/>
      <c r="K139" s="33"/>
    </row>
    <row r="140" spans="1:11" s="36" customFormat="1">
      <c r="A140" s="46"/>
      <c r="F140" s="33"/>
      <c r="G140" s="33"/>
      <c r="H140" s="33"/>
      <c r="I140" s="33"/>
      <c r="J140" s="33"/>
      <c r="K140" s="33"/>
    </row>
    <row r="141" spans="1:11" s="36" customFormat="1">
      <c r="A141" s="46"/>
      <c r="F141" s="33"/>
      <c r="G141" s="33"/>
      <c r="H141" s="33"/>
      <c r="I141" s="33"/>
      <c r="J141" s="33"/>
      <c r="K141" s="33"/>
    </row>
    <row r="142" spans="1:11" s="36" customFormat="1">
      <c r="A142" s="46"/>
      <c r="F142" s="33"/>
      <c r="G142" s="33"/>
      <c r="H142" s="33"/>
      <c r="I142" s="33"/>
      <c r="J142" s="33"/>
      <c r="K142" s="33"/>
    </row>
    <row r="143" spans="1:11" s="36" customFormat="1">
      <c r="A143" s="46"/>
      <c r="F143" s="33"/>
      <c r="G143" s="33"/>
      <c r="H143" s="33"/>
      <c r="I143" s="33"/>
      <c r="J143" s="33"/>
      <c r="K143" s="33"/>
    </row>
    <row r="144" spans="1:11" s="36" customFormat="1">
      <c r="A144" s="46"/>
      <c r="F144" s="33"/>
      <c r="G144" s="33"/>
      <c r="H144" s="33"/>
      <c r="I144" s="33"/>
      <c r="J144" s="33"/>
      <c r="K144" s="33"/>
    </row>
    <row r="145" spans="1:11" s="36" customFormat="1">
      <c r="A145" s="46"/>
      <c r="F145" s="33"/>
      <c r="G145" s="33"/>
      <c r="H145" s="33"/>
      <c r="I145" s="33"/>
      <c r="J145" s="33"/>
      <c r="K145" s="33"/>
    </row>
    <row r="146" spans="1:11" s="36" customFormat="1">
      <c r="A146" s="46"/>
      <c r="F146" s="33"/>
      <c r="G146" s="33"/>
      <c r="H146" s="33"/>
      <c r="I146" s="33"/>
      <c r="J146" s="33"/>
      <c r="K146" s="33"/>
    </row>
    <row r="147" spans="1:11" s="36" customFormat="1">
      <c r="A147" s="46"/>
      <c r="F147" s="33"/>
      <c r="G147" s="33"/>
      <c r="H147" s="33"/>
      <c r="I147" s="33"/>
      <c r="J147" s="33"/>
      <c r="K147" s="33"/>
    </row>
    <row r="148" spans="1:11" s="36" customFormat="1">
      <c r="A148" s="46"/>
      <c r="F148" s="33"/>
      <c r="G148" s="33"/>
      <c r="H148" s="33"/>
      <c r="I148" s="33"/>
      <c r="J148" s="33"/>
      <c r="K148" s="33"/>
    </row>
    <row r="149" spans="1:11" s="36" customFormat="1">
      <c r="A149" s="46"/>
      <c r="F149" s="33"/>
      <c r="G149" s="33"/>
      <c r="H149" s="33"/>
      <c r="I149" s="33"/>
      <c r="J149" s="33"/>
      <c r="K149" s="33"/>
    </row>
    <row r="150" spans="1:11" s="36" customFormat="1">
      <c r="A150" s="46"/>
      <c r="F150" s="33"/>
      <c r="G150" s="33"/>
      <c r="H150" s="33"/>
      <c r="I150" s="33"/>
      <c r="J150" s="33"/>
      <c r="K150" s="33"/>
    </row>
    <row r="151" spans="1:11" s="36" customFormat="1">
      <c r="A151" s="46"/>
      <c r="F151" s="33"/>
      <c r="G151" s="33"/>
      <c r="H151" s="33"/>
      <c r="I151" s="33"/>
      <c r="J151" s="33"/>
      <c r="K151" s="33"/>
    </row>
    <row r="152" spans="1:11" s="36" customFormat="1">
      <c r="A152" s="46"/>
      <c r="F152" s="33"/>
      <c r="G152" s="33"/>
      <c r="H152" s="33"/>
      <c r="I152" s="33"/>
      <c r="J152" s="33"/>
      <c r="K152" s="33"/>
    </row>
    <row r="153" spans="1:11" s="36" customFormat="1">
      <c r="A153" s="46"/>
      <c r="F153" s="33"/>
      <c r="G153" s="33"/>
      <c r="H153" s="33"/>
      <c r="I153" s="33"/>
      <c r="J153" s="33"/>
      <c r="K153" s="33"/>
    </row>
    <row r="154" spans="1:11" s="36" customFormat="1">
      <c r="A154" s="46"/>
      <c r="F154" s="33"/>
      <c r="G154" s="33"/>
      <c r="H154" s="33"/>
      <c r="I154" s="33"/>
      <c r="J154" s="33"/>
      <c r="K154" s="33"/>
    </row>
    <row r="155" spans="1:11" s="36" customFormat="1">
      <c r="A155" s="46"/>
      <c r="F155" s="33"/>
      <c r="G155" s="33"/>
      <c r="H155" s="33"/>
      <c r="I155" s="33"/>
      <c r="J155" s="33"/>
      <c r="K155" s="33"/>
    </row>
    <row r="156" spans="1:11" s="36" customFormat="1">
      <c r="A156" s="46"/>
      <c r="F156" s="33"/>
      <c r="G156" s="33"/>
      <c r="H156" s="33"/>
      <c r="I156" s="33"/>
      <c r="J156" s="33"/>
      <c r="K156" s="33"/>
    </row>
    <row r="157" spans="1:11" s="36" customFormat="1">
      <c r="A157" s="46"/>
      <c r="F157" s="33"/>
      <c r="G157" s="33"/>
      <c r="H157" s="33"/>
      <c r="I157" s="33"/>
      <c r="J157" s="33"/>
      <c r="K157" s="33"/>
    </row>
    <row r="158" spans="1:11" s="36" customFormat="1">
      <c r="A158" s="46"/>
      <c r="F158" s="33"/>
      <c r="G158" s="33"/>
      <c r="H158" s="33"/>
      <c r="I158" s="33"/>
      <c r="J158" s="33"/>
      <c r="K158" s="33"/>
    </row>
    <row r="159" spans="1:11" s="36" customFormat="1">
      <c r="A159" s="46"/>
      <c r="F159" s="33"/>
      <c r="G159" s="33"/>
      <c r="H159" s="33"/>
      <c r="I159" s="33"/>
      <c r="J159" s="33"/>
      <c r="K159" s="33"/>
    </row>
    <row r="160" spans="1:11" s="36" customFormat="1">
      <c r="A160" s="46"/>
      <c r="F160" s="33"/>
      <c r="G160" s="33"/>
      <c r="H160" s="33"/>
      <c r="I160" s="33"/>
      <c r="J160" s="33"/>
      <c r="K160" s="33"/>
    </row>
    <row r="161" spans="1:11" s="36" customFormat="1">
      <c r="A161" s="46"/>
      <c r="F161" s="33"/>
      <c r="G161" s="33"/>
      <c r="H161" s="33"/>
      <c r="I161" s="33"/>
      <c r="J161" s="33"/>
      <c r="K161" s="33"/>
    </row>
    <row r="162" spans="1:11" s="36" customFormat="1">
      <c r="A162" s="46"/>
      <c r="F162" s="33"/>
      <c r="G162" s="33"/>
      <c r="H162" s="33"/>
      <c r="I162" s="33"/>
      <c r="J162" s="33"/>
      <c r="K162" s="33"/>
    </row>
    <row r="163" spans="1:11" s="36" customFormat="1">
      <c r="A163" s="46"/>
      <c r="F163" s="33"/>
      <c r="G163" s="33"/>
      <c r="H163" s="33"/>
      <c r="I163" s="33"/>
      <c r="J163" s="33"/>
      <c r="K163" s="33"/>
    </row>
    <row r="164" spans="1:11" s="36" customFormat="1">
      <c r="A164" s="46"/>
      <c r="F164" s="33"/>
      <c r="G164" s="33"/>
      <c r="H164" s="33"/>
      <c r="I164" s="33"/>
      <c r="J164" s="33"/>
      <c r="K164" s="33"/>
    </row>
    <row r="165" spans="1:11" s="36" customFormat="1">
      <c r="A165" s="46"/>
      <c r="F165" s="33"/>
      <c r="G165" s="33"/>
      <c r="H165" s="33"/>
      <c r="I165" s="33"/>
      <c r="J165" s="33"/>
      <c r="K165" s="33"/>
    </row>
    <row r="166" spans="1:11" s="36" customFormat="1">
      <c r="A166" s="46"/>
      <c r="F166" s="33"/>
      <c r="G166" s="33"/>
      <c r="H166" s="33"/>
      <c r="I166" s="33"/>
      <c r="J166" s="33"/>
      <c r="K166" s="33"/>
    </row>
    <row r="167" spans="1:11" s="36" customFormat="1">
      <c r="A167" s="46"/>
      <c r="F167" s="33"/>
      <c r="G167" s="33"/>
      <c r="H167" s="33"/>
      <c r="I167" s="33"/>
      <c r="J167" s="33"/>
      <c r="K167" s="33"/>
    </row>
    <row r="168" spans="1:11" s="36" customFormat="1">
      <c r="A168" s="46"/>
      <c r="F168" s="33"/>
      <c r="G168" s="33"/>
      <c r="H168" s="33"/>
      <c r="I168" s="33"/>
      <c r="J168" s="33"/>
      <c r="K168" s="33"/>
    </row>
    <row r="169" spans="1:11" s="36" customFormat="1">
      <c r="A169" s="46"/>
      <c r="F169" s="33"/>
      <c r="G169" s="33"/>
      <c r="H169" s="33"/>
      <c r="I169" s="33"/>
      <c r="J169" s="33"/>
      <c r="K169" s="33"/>
    </row>
    <row r="170" spans="1:11" s="36" customFormat="1">
      <c r="A170" s="46"/>
      <c r="F170" s="33"/>
      <c r="G170" s="33"/>
      <c r="H170" s="33"/>
      <c r="I170" s="33"/>
      <c r="J170" s="33"/>
      <c r="K170" s="33"/>
    </row>
    <row r="171" spans="1:11" s="36" customFormat="1">
      <c r="A171" s="46"/>
      <c r="F171" s="33"/>
      <c r="G171" s="33"/>
      <c r="H171" s="33"/>
      <c r="I171" s="33"/>
      <c r="J171" s="33"/>
      <c r="K171" s="33"/>
    </row>
    <row r="172" spans="1:11" s="36" customFormat="1">
      <c r="A172" s="46"/>
      <c r="F172" s="33"/>
      <c r="G172" s="33"/>
      <c r="H172" s="33"/>
      <c r="I172" s="33"/>
      <c r="J172" s="33"/>
      <c r="K172" s="33"/>
    </row>
    <row r="173" spans="1:11" s="36" customFormat="1">
      <c r="A173" s="46"/>
      <c r="F173" s="33"/>
      <c r="G173" s="33"/>
      <c r="H173" s="33"/>
      <c r="I173" s="33"/>
      <c r="J173" s="33"/>
      <c r="K173" s="33"/>
    </row>
    <row r="174" spans="1:11" s="36" customFormat="1">
      <c r="A174" s="46"/>
      <c r="F174" s="33"/>
      <c r="G174" s="33"/>
      <c r="H174" s="33"/>
      <c r="I174" s="33"/>
      <c r="J174" s="33"/>
      <c r="K174" s="33"/>
    </row>
    <row r="175" spans="1:11" s="36" customFormat="1">
      <c r="A175" s="46"/>
      <c r="F175" s="33"/>
      <c r="G175" s="33"/>
      <c r="H175" s="33"/>
      <c r="I175" s="33"/>
      <c r="J175" s="33"/>
      <c r="K175" s="33"/>
    </row>
    <row r="176" spans="1:11" s="36" customFormat="1">
      <c r="A176" s="46"/>
      <c r="F176" s="33"/>
      <c r="G176" s="33"/>
      <c r="H176" s="33"/>
      <c r="I176" s="33"/>
      <c r="J176" s="33"/>
      <c r="K176" s="33"/>
    </row>
    <row r="177" spans="1:11" s="36" customFormat="1">
      <c r="A177" s="46"/>
      <c r="F177" s="33"/>
      <c r="G177" s="33"/>
      <c r="H177" s="33"/>
      <c r="I177" s="33"/>
      <c r="J177" s="33"/>
      <c r="K177" s="33"/>
    </row>
    <row r="178" spans="1:11" s="36" customFormat="1">
      <c r="A178" s="46"/>
      <c r="F178" s="33"/>
      <c r="G178" s="33"/>
      <c r="H178" s="33"/>
      <c r="I178" s="33"/>
      <c r="J178" s="33"/>
      <c r="K178" s="33"/>
    </row>
    <row r="179" spans="1:11" s="36" customFormat="1">
      <c r="A179" s="46"/>
      <c r="F179" s="33"/>
      <c r="G179" s="33"/>
      <c r="H179" s="33"/>
      <c r="I179" s="33"/>
      <c r="J179" s="33"/>
      <c r="K179" s="33"/>
    </row>
    <row r="180" spans="1:11" s="36" customFormat="1">
      <c r="A180" s="46"/>
      <c r="F180" s="33"/>
      <c r="G180" s="33"/>
      <c r="H180" s="33"/>
      <c r="I180" s="33"/>
      <c r="J180" s="33"/>
      <c r="K180" s="33"/>
    </row>
    <row r="181" spans="1:11" s="36" customFormat="1">
      <c r="A181" s="46"/>
      <c r="F181" s="33"/>
      <c r="G181" s="33"/>
      <c r="H181" s="33"/>
      <c r="I181" s="33"/>
      <c r="J181" s="33"/>
      <c r="K181" s="33"/>
    </row>
    <row r="182" spans="1:11" s="36" customFormat="1">
      <c r="A182" s="46"/>
      <c r="F182" s="33"/>
      <c r="G182" s="33"/>
      <c r="H182" s="33"/>
      <c r="I182" s="33"/>
      <c r="J182" s="33"/>
      <c r="K182" s="33"/>
    </row>
    <row r="183" spans="1:11" s="36" customFormat="1">
      <c r="A183" s="46"/>
      <c r="F183" s="33"/>
      <c r="G183" s="33"/>
      <c r="H183" s="33"/>
      <c r="I183" s="33"/>
      <c r="J183" s="33"/>
      <c r="K183" s="33"/>
    </row>
    <row r="184" spans="1:11" s="36" customFormat="1">
      <c r="A184" s="46"/>
      <c r="F184" s="33"/>
      <c r="G184" s="33"/>
      <c r="H184" s="33"/>
      <c r="I184" s="33"/>
      <c r="J184" s="33"/>
      <c r="K184" s="33"/>
    </row>
    <row r="185" spans="1:11" s="36" customFormat="1">
      <c r="A185" s="46"/>
      <c r="F185" s="33"/>
      <c r="G185" s="33"/>
      <c r="H185" s="33"/>
      <c r="I185" s="33"/>
      <c r="J185" s="33"/>
      <c r="K185" s="33"/>
    </row>
    <row r="186" spans="1:11" s="36" customFormat="1">
      <c r="A186" s="46"/>
      <c r="F186" s="33"/>
      <c r="G186" s="33"/>
      <c r="H186" s="33"/>
      <c r="I186" s="33"/>
      <c r="J186" s="33"/>
      <c r="K186" s="33"/>
    </row>
    <row r="187" spans="1:11" s="36" customFormat="1">
      <c r="A187" s="46"/>
      <c r="F187" s="33"/>
      <c r="G187" s="33"/>
      <c r="H187" s="33"/>
      <c r="I187" s="33"/>
      <c r="J187" s="33"/>
      <c r="K187" s="33"/>
    </row>
    <row r="188" spans="1:11" s="36" customFormat="1">
      <c r="A188" s="46"/>
      <c r="F188" s="33"/>
      <c r="G188" s="33"/>
      <c r="H188" s="33"/>
      <c r="I188" s="33"/>
      <c r="J188" s="33"/>
      <c r="K188" s="33"/>
    </row>
    <row r="189" spans="1:11" s="36" customFormat="1">
      <c r="A189" s="46"/>
      <c r="F189" s="33"/>
      <c r="G189" s="33"/>
      <c r="H189" s="33"/>
      <c r="I189" s="33"/>
      <c r="J189" s="33"/>
      <c r="K189" s="33"/>
    </row>
    <row r="190" spans="1:11" s="36" customFormat="1">
      <c r="A190" s="46"/>
      <c r="F190" s="33"/>
      <c r="G190" s="33"/>
      <c r="H190" s="33"/>
      <c r="I190" s="33"/>
      <c r="J190" s="33"/>
      <c r="K190" s="33"/>
    </row>
    <row r="191" spans="1:11" s="36" customFormat="1">
      <c r="A191" s="46"/>
      <c r="F191" s="33"/>
      <c r="G191" s="33"/>
      <c r="H191" s="33"/>
      <c r="I191" s="33"/>
      <c r="J191" s="33"/>
      <c r="K191" s="33"/>
    </row>
    <row r="192" spans="1:11" s="36" customFormat="1">
      <c r="A192" s="46"/>
      <c r="F192" s="33"/>
      <c r="G192" s="33"/>
      <c r="H192" s="33"/>
      <c r="I192" s="33"/>
      <c r="J192" s="33"/>
      <c r="K192" s="33"/>
    </row>
    <row r="193" spans="1:11" s="36" customFormat="1">
      <c r="A193" s="46"/>
      <c r="F193" s="33"/>
      <c r="G193" s="33"/>
      <c r="H193" s="33"/>
      <c r="I193" s="33"/>
      <c r="J193" s="33"/>
      <c r="K193" s="33"/>
    </row>
    <row r="194" spans="1:11" s="36" customFormat="1">
      <c r="A194" s="46"/>
      <c r="F194" s="33"/>
      <c r="G194" s="33"/>
      <c r="H194" s="33"/>
      <c r="I194" s="33"/>
      <c r="J194" s="33"/>
      <c r="K194" s="33"/>
    </row>
    <row r="195" spans="1:11" s="36" customFormat="1">
      <c r="A195" s="46"/>
      <c r="F195" s="33"/>
      <c r="G195" s="33"/>
      <c r="H195" s="33"/>
      <c r="I195" s="33"/>
      <c r="J195" s="33"/>
      <c r="K195" s="33"/>
    </row>
    <row r="196" spans="1:11" s="36" customFormat="1">
      <c r="A196" s="46"/>
      <c r="F196" s="33"/>
      <c r="G196" s="33"/>
      <c r="H196" s="33"/>
      <c r="I196" s="33"/>
      <c r="J196" s="33"/>
      <c r="K196" s="33"/>
    </row>
    <row r="197" spans="1:11" s="36" customFormat="1">
      <c r="A197" s="46"/>
      <c r="F197" s="33"/>
      <c r="G197" s="33"/>
      <c r="H197" s="33"/>
      <c r="I197" s="33"/>
      <c r="J197" s="33"/>
      <c r="K197" s="33"/>
    </row>
    <row r="198" spans="1:11" s="36" customFormat="1">
      <c r="A198" s="46"/>
      <c r="F198" s="33"/>
      <c r="G198" s="33"/>
      <c r="H198" s="33"/>
      <c r="I198" s="33"/>
      <c r="J198" s="33"/>
      <c r="K198" s="33"/>
    </row>
    <row r="199" spans="1:11" s="36" customFormat="1">
      <c r="A199" s="46"/>
      <c r="F199" s="33"/>
      <c r="G199" s="33"/>
      <c r="H199" s="33"/>
      <c r="I199" s="33"/>
      <c r="J199" s="33"/>
      <c r="K199" s="33"/>
    </row>
    <row r="200" spans="1:11" s="36" customFormat="1">
      <c r="A200" s="46"/>
      <c r="F200" s="33"/>
      <c r="G200" s="33"/>
      <c r="H200" s="33"/>
      <c r="I200" s="33"/>
      <c r="J200" s="33"/>
      <c r="K200" s="33"/>
    </row>
    <row r="201" spans="1:11" s="36" customFormat="1">
      <c r="A201" s="46"/>
      <c r="F201" s="33"/>
      <c r="G201" s="33"/>
      <c r="H201" s="33"/>
      <c r="I201" s="33"/>
      <c r="J201" s="33"/>
      <c r="K201" s="33"/>
    </row>
    <row r="202" spans="1:11" s="36" customFormat="1">
      <c r="A202" s="46"/>
      <c r="F202" s="33"/>
      <c r="G202" s="33"/>
      <c r="H202" s="33"/>
      <c r="I202" s="33"/>
      <c r="J202" s="33"/>
      <c r="K202" s="33"/>
    </row>
    <row r="203" spans="1:11" s="36" customFormat="1">
      <c r="A203" s="46"/>
      <c r="F203" s="33"/>
      <c r="G203" s="33"/>
      <c r="H203" s="33"/>
      <c r="I203" s="33"/>
      <c r="J203" s="33"/>
      <c r="K203" s="33"/>
    </row>
  </sheetData>
  <sheetProtection formatCells="0" formatColumns="0" formatRows="0" insertRows="0" deleteRows="0"/>
  <mergeCells count="14">
    <mergeCell ref="G53:I53"/>
    <mergeCell ref="A6:I6"/>
    <mergeCell ref="A23:I23"/>
    <mergeCell ref="C53:E53"/>
    <mergeCell ref="G52:I52"/>
    <mergeCell ref="F49:G49"/>
    <mergeCell ref="B50:D50"/>
    <mergeCell ref="A1:I1"/>
    <mergeCell ref="A3:A4"/>
    <mergeCell ref="B3:B4"/>
    <mergeCell ref="D3:D4"/>
    <mergeCell ref="E3:E4"/>
    <mergeCell ref="F3:I3"/>
    <mergeCell ref="C3:C4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50" fitToHeight="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135"/>
  <sheetViews>
    <sheetView view="pageBreakPreview" zoomScale="50" zoomScaleNormal="75" zoomScaleSheetLayoutView="50" workbookViewId="0">
      <pane ySplit="5" topLeftCell="A87" activePane="bottomLeft" state="frozen"/>
      <selection pane="bottomLeft" activeCell="M15" sqref="M15:S30"/>
    </sheetView>
  </sheetViews>
  <sheetFormatPr defaultColWidth="9.08984375" defaultRowHeight="18" outlineLevelRow="1"/>
  <cols>
    <col min="1" max="1" width="53.36328125" style="1" customWidth="1"/>
    <col min="2" max="2" width="13.6328125" style="1" customWidth="1"/>
    <col min="3" max="3" width="13.453125" style="1" customWidth="1"/>
    <col min="4" max="4" width="13.08984375" style="1" customWidth="1"/>
    <col min="5" max="5" width="17.08984375" style="1" customWidth="1"/>
    <col min="6" max="6" width="13.6328125" style="1" customWidth="1"/>
    <col min="7" max="7" width="14.08984375" style="1" customWidth="1"/>
    <col min="8" max="8" width="16.08984375" style="1" customWidth="1"/>
    <col min="9" max="9" width="15.453125" style="1" customWidth="1"/>
    <col min="10" max="13" width="14.08984375" style="1" customWidth="1"/>
    <col min="14" max="14" width="12" style="1" customWidth="1"/>
    <col min="15" max="16384" width="9.08984375" style="1"/>
  </cols>
  <sheetData>
    <row r="1" spans="1:15">
      <c r="A1" s="476" t="s">
        <v>362</v>
      </c>
      <c r="B1" s="476"/>
      <c r="C1" s="476"/>
      <c r="D1" s="476"/>
      <c r="E1" s="476"/>
      <c r="F1" s="476"/>
      <c r="G1" s="476"/>
      <c r="H1" s="476"/>
      <c r="I1" s="476"/>
    </row>
    <row r="2" spans="1:15" outlineLevel="1">
      <c r="A2" s="19"/>
      <c r="B2" s="19"/>
      <c r="C2" s="19"/>
      <c r="D2" s="19"/>
      <c r="E2" s="19"/>
      <c r="F2" s="19"/>
      <c r="G2" s="19"/>
      <c r="H2" s="19"/>
      <c r="I2" s="19"/>
    </row>
    <row r="3" spans="1:15" ht="48" customHeight="1">
      <c r="A3" s="539" t="s">
        <v>264</v>
      </c>
      <c r="B3" s="537" t="s">
        <v>0</v>
      </c>
      <c r="C3" s="537" t="s">
        <v>573</v>
      </c>
      <c r="D3" s="537" t="s">
        <v>68</v>
      </c>
      <c r="E3" s="537" t="s">
        <v>174</v>
      </c>
      <c r="F3" s="538" t="s">
        <v>354</v>
      </c>
      <c r="G3" s="538"/>
      <c r="H3" s="538"/>
      <c r="I3" s="538"/>
    </row>
    <row r="4" spans="1:15" ht="38.25" customHeight="1">
      <c r="A4" s="546"/>
      <c r="B4" s="537"/>
      <c r="C4" s="537"/>
      <c r="D4" s="537"/>
      <c r="E4" s="537"/>
      <c r="F4" s="12" t="s">
        <v>363</v>
      </c>
      <c r="G4" s="12" t="s">
        <v>356</v>
      </c>
      <c r="H4" s="12" t="s">
        <v>357</v>
      </c>
      <c r="I4" s="12" t="s">
        <v>83</v>
      </c>
      <c r="J4" s="5"/>
      <c r="K4" s="5"/>
      <c r="L4" s="5"/>
      <c r="M4" s="5"/>
    </row>
    <row r="5" spans="1:15" ht="18" customHeight="1">
      <c r="A5" s="6">
        <v>1</v>
      </c>
      <c r="B5" s="12">
        <v>2</v>
      </c>
      <c r="C5" s="12"/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5"/>
      <c r="K5" s="5"/>
      <c r="L5" s="5"/>
      <c r="M5" s="5"/>
    </row>
    <row r="6" spans="1:15" s="44" customFormat="1" ht="20.149999999999999" customHeight="1">
      <c r="A6" s="541" t="s">
        <v>164</v>
      </c>
      <c r="B6" s="542"/>
      <c r="C6" s="542"/>
      <c r="D6" s="542"/>
      <c r="E6" s="542"/>
      <c r="F6" s="542"/>
      <c r="G6" s="542"/>
      <c r="H6" s="542"/>
      <c r="I6" s="543"/>
      <c r="J6" s="154"/>
      <c r="K6" s="154"/>
      <c r="L6" s="154"/>
      <c r="M6" s="154"/>
    </row>
    <row r="7" spans="1:15" ht="36">
      <c r="A7" s="34" t="s">
        <v>184</v>
      </c>
      <c r="B7" s="8">
        <v>1170</v>
      </c>
      <c r="C7" s="182">
        <v>-54171</v>
      </c>
      <c r="D7" s="182">
        <v>790</v>
      </c>
      <c r="E7" s="182">
        <v>-5873.3999999999942</v>
      </c>
      <c r="F7" s="182">
        <v>-492</v>
      </c>
      <c r="G7" s="182">
        <v>-3200</v>
      </c>
      <c r="H7" s="182">
        <v>-13152</v>
      </c>
      <c r="I7" s="182">
        <v>2194</v>
      </c>
      <c r="J7" s="179"/>
      <c r="K7" s="179"/>
      <c r="L7" s="179"/>
      <c r="M7" s="179"/>
      <c r="N7" s="193"/>
      <c r="O7" s="149"/>
    </row>
    <row r="8" spans="1:15" ht="20.149999999999999" customHeight="1">
      <c r="A8" s="34" t="s">
        <v>185</v>
      </c>
      <c r="B8" s="13"/>
      <c r="C8" s="64"/>
      <c r="D8" s="64"/>
      <c r="E8" s="64"/>
      <c r="F8" s="64"/>
      <c r="G8" s="64"/>
      <c r="H8" s="64"/>
      <c r="I8" s="64"/>
      <c r="J8" s="179"/>
      <c r="K8" s="179"/>
      <c r="L8" s="179"/>
      <c r="M8" s="179"/>
    </row>
    <row r="9" spans="1:15" ht="20.149999999999999" customHeight="1">
      <c r="A9" s="34" t="s">
        <v>188</v>
      </c>
      <c r="B9" s="5">
        <v>3000</v>
      </c>
      <c r="C9" s="182">
        <v>4672</v>
      </c>
      <c r="D9" s="182">
        <v>2923</v>
      </c>
      <c r="E9" s="182">
        <v>4666</v>
      </c>
      <c r="F9" s="182">
        <v>1243</v>
      </c>
      <c r="G9" s="182">
        <v>3528</v>
      </c>
      <c r="H9" s="182">
        <v>3729</v>
      </c>
      <c r="I9" s="182">
        <v>4973</v>
      </c>
      <c r="J9" s="179"/>
      <c r="K9" s="179"/>
      <c r="L9" s="179"/>
      <c r="M9" s="179"/>
      <c r="N9" s="193"/>
    </row>
    <row r="10" spans="1:15" ht="20.149999999999999" customHeight="1">
      <c r="A10" s="34" t="s">
        <v>189</v>
      </c>
      <c r="B10" s="5">
        <v>3010</v>
      </c>
      <c r="C10" s="143"/>
      <c r="D10" s="143"/>
      <c r="E10" s="143"/>
      <c r="F10" s="143"/>
      <c r="G10" s="143"/>
      <c r="H10" s="143"/>
      <c r="I10" s="143"/>
      <c r="J10" s="179"/>
      <c r="K10" s="179"/>
      <c r="L10" s="179"/>
      <c r="M10" s="179"/>
    </row>
    <row r="11" spans="1:15" ht="36">
      <c r="A11" s="34" t="s">
        <v>190</v>
      </c>
      <c r="B11" s="5">
        <v>3020</v>
      </c>
      <c r="C11" s="143"/>
      <c r="D11" s="143"/>
      <c r="E11" s="143"/>
      <c r="F11" s="143"/>
      <c r="G11" s="143"/>
      <c r="H11" s="143"/>
      <c r="I11" s="143"/>
      <c r="J11" s="179"/>
      <c r="K11" s="179"/>
      <c r="L11" s="179"/>
      <c r="M11" s="179"/>
    </row>
    <row r="12" spans="1:15" ht="36">
      <c r="A12" s="34" t="s">
        <v>191</v>
      </c>
      <c r="B12" s="5">
        <v>3030</v>
      </c>
      <c r="C12" s="143">
        <v>-6028</v>
      </c>
      <c r="D12" s="143">
        <v>-1700</v>
      </c>
      <c r="E12" s="143">
        <v>-11334</v>
      </c>
      <c r="F12" s="143">
        <v>0</v>
      </c>
      <c r="G12" s="143">
        <v>0</v>
      </c>
      <c r="H12" s="143">
        <v>0</v>
      </c>
      <c r="I12" s="143">
        <v>0</v>
      </c>
      <c r="J12" s="179"/>
      <c r="K12" s="179"/>
      <c r="L12" s="179"/>
      <c r="M12" s="179"/>
    </row>
    <row r="13" spans="1:15">
      <c r="A13" s="34" t="s">
        <v>474</v>
      </c>
      <c r="B13" s="5" t="s">
        <v>475</v>
      </c>
      <c r="C13" s="143">
        <v>-1115</v>
      </c>
      <c r="D13" s="143">
        <v>-1700</v>
      </c>
      <c r="E13" s="143">
        <v>-1959</v>
      </c>
      <c r="F13" s="143"/>
      <c r="G13" s="143"/>
      <c r="H13" s="143"/>
      <c r="I13" s="143"/>
      <c r="J13" s="179"/>
      <c r="K13" s="179"/>
      <c r="L13" s="179"/>
      <c r="M13" s="179"/>
    </row>
    <row r="14" spans="1:15">
      <c r="A14" s="34" t="s">
        <v>476</v>
      </c>
      <c r="B14" s="5" t="s">
        <v>477</v>
      </c>
      <c r="C14" s="143"/>
      <c r="D14" s="143"/>
      <c r="E14" s="143">
        <v>-9375</v>
      </c>
      <c r="F14" s="143"/>
      <c r="G14" s="143"/>
      <c r="H14" s="143"/>
      <c r="I14" s="143"/>
      <c r="J14" s="179"/>
      <c r="K14" s="179"/>
      <c r="L14" s="179"/>
      <c r="M14" s="179"/>
    </row>
    <row r="15" spans="1:15">
      <c r="A15" s="34" t="s">
        <v>546</v>
      </c>
      <c r="B15" s="283" t="s">
        <v>543</v>
      </c>
      <c r="C15" s="143">
        <v>-4913</v>
      </c>
      <c r="D15" s="143"/>
      <c r="E15" s="143"/>
      <c r="F15" s="143"/>
      <c r="G15" s="143"/>
      <c r="H15" s="143"/>
      <c r="I15" s="143"/>
      <c r="J15" s="284"/>
      <c r="K15" s="284"/>
      <c r="L15" s="284"/>
      <c r="M15" s="284"/>
    </row>
    <row r="16" spans="1:15" ht="42.75" customHeight="1">
      <c r="A16" s="43" t="s">
        <v>251</v>
      </c>
      <c r="B16" s="69">
        <v>3040</v>
      </c>
      <c r="C16" s="183">
        <v>-55527</v>
      </c>
      <c r="D16" s="183">
        <v>2013</v>
      </c>
      <c r="E16" s="183">
        <v>-12541.399999999994</v>
      </c>
      <c r="F16" s="183">
        <v>751</v>
      </c>
      <c r="G16" s="183">
        <v>328</v>
      </c>
      <c r="H16" s="183">
        <v>-9423</v>
      </c>
      <c r="I16" s="183">
        <v>7167</v>
      </c>
      <c r="J16" s="183"/>
      <c r="K16" s="183"/>
      <c r="L16" s="183"/>
      <c r="M16" s="183"/>
      <c r="N16" s="183"/>
    </row>
    <row r="17" spans="1:16" ht="36">
      <c r="A17" s="34" t="s">
        <v>192</v>
      </c>
      <c r="B17" s="5">
        <v>3050</v>
      </c>
      <c r="C17" s="143">
        <v>12520</v>
      </c>
      <c r="D17" s="143">
        <v>1480</v>
      </c>
      <c r="E17" s="143">
        <v>1000</v>
      </c>
      <c r="F17" s="143">
        <v>11749</v>
      </c>
      <c r="G17" s="143">
        <v>4642</v>
      </c>
      <c r="H17" s="143">
        <v>26893</v>
      </c>
      <c r="I17" s="143">
        <v>0</v>
      </c>
      <c r="J17" s="143"/>
      <c r="K17" s="143"/>
      <c r="L17" s="143"/>
      <c r="M17" s="143"/>
    </row>
    <row r="18" spans="1:16">
      <c r="A18" s="34" t="s">
        <v>428</v>
      </c>
      <c r="B18" s="5" t="s">
        <v>438</v>
      </c>
      <c r="C18" s="143">
        <v>2274</v>
      </c>
      <c r="D18" s="143"/>
      <c r="E18" s="143"/>
      <c r="F18" s="143"/>
      <c r="G18" s="143"/>
      <c r="H18" s="143"/>
      <c r="I18" s="143"/>
      <c r="J18" s="179"/>
      <c r="K18" s="179"/>
      <c r="L18" s="179"/>
      <c r="M18" s="179"/>
    </row>
    <row r="19" spans="1:16">
      <c r="A19" s="34" t="s">
        <v>429</v>
      </c>
      <c r="B19" s="5" t="s">
        <v>439</v>
      </c>
      <c r="C19" s="143">
        <v>5417</v>
      </c>
      <c r="D19" s="143"/>
      <c r="E19" s="143"/>
      <c r="F19" s="143">
        <v>11749</v>
      </c>
      <c r="G19" s="143">
        <v>4642</v>
      </c>
      <c r="H19" s="143">
        <v>26893</v>
      </c>
      <c r="I19" s="143"/>
      <c r="J19" s="143"/>
      <c r="K19" s="143"/>
      <c r="L19" s="143"/>
      <c r="M19" s="143"/>
    </row>
    <row r="20" spans="1:16">
      <c r="A20" s="34" t="s">
        <v>430</v>
      </c>
      <c r="B20" s="5" t="s">
        <v>440</v>
      </c>
      <c r="C20" s="143">
        <v>24</v>
      </c>
      <c r="D20" s="143"/>
      <c r="E20" s="143"/>
      <c r="F20" s="143"/>
      <c r="G20" s="143"/>
      <c r="H20" s="143"/>
      <c r="I20" s="143"/>
      <c r="J20" s="179"/>
      <c r="K20" s="179"/>
      <c r="L20" s="179"/>
      <c r="M20" s="179"/>
    </row>
    <row r="21" spans="1:16">
      <c r="A21" s="34" t="s">
        <v>431</v>
      </c>
      <c r="B21" s="5" t="s">
        <v>441</v>
      </c>
      <c r="C21" s="143">
        <v>4805</v>
      </c>
      <c r="D21" s="143">
        <v>1480</v>
      </c>
      <c r="E21" s="143">
        <v>1000</v>
      </c>
      <c r="F21" s="143"/>
      <c r="G21" s="143"/>
      <c r="H21" s="143"/>
      <c r="I21" s="143"/>
      <c r="J21" s="143"/>
      <c r="K21" s="143"/>
      <c r="L21" s="143"/>
      <c r="M21" s="143"/>
    </row>
    <row r="22" spans="1:16" ht="36">
      <c r="A22" s="34" t="s">
        <v>193</v>
      </c>
      <c r="B22" s="5">
        <v>3060</v>
      </c>
      <c r="C22" s="143">
        <v>16276</v>
      </c>
      <c r="D22" s="143">
        <v>0</v>
      </c>
      <c r="E22" s="143">
        <v>-63539</v>
      </c>
      <c r="F22" s="143">
        <v>0</v>
      </c>
      <c r="G22" s="143">
        <v>0</v>
      </c>
      <c r="H22" s="143">
        <v>0</v>
      </c>
      <c r="I22" s="143">
        <v>0</v>
      </c>
      <c r="J22" s="179"/>
      <c r="K22" s="179"/>
      <c r="L22" s="179"/>
      <c r="M22" s="179"/>
      <c r="N22" s="193"/>
    </row>
    <row r="23" spans="1:16">
      <c r="A23" s="34" t="s">
        <v>432</v>
      </c>
      <c r="B23" s="5" t="s">
        <v>442</v>
      </c>
      <c r="C23" s="143">
        <v>21069</v>
      </c>
      <c r="D23" s="143"/>
      <c r="E23" s="143">
        <v>-63539</v>
      </c>
      <c r="F23" s="143"/>
      <c r="G23" s="143"/>
      <c r="H23" s="143"/>
      <c r="I23" s="143"/>
      <c r="J23" s="179"/>
      <c r="K23" s="179"/>
      <c r="L23" s="179"/>
      <c r="M23" s="179"/>
    </row>
    <row r="24" spans="1:16">
      <c r="A24" s="34" t="s">
        <v>487</v>
      </c>
      <c r="B24" s="5" t="s">
        <v>461</v>
      </c>
      <c r="C24" s="143">
        <v>-54</v>
      </c>
      <c r="D24" s="143"/>
      <c r="E24" s="143"/>
      <c r="F24" s="143"/>
      <c r="G24" s="143"/>
      <c r="H24" s="143"/>
      <c r="I24" s="143"/>
      <c r="J24" s="179"/>
      <c r="K24" s="179"/>
      <c r="L24" s="179"/>
      <c r="M24" s="179"/>
    </row>
    <row r="25" spans="1:16">
      <c r="A25" s="34" t="s">
        <v>463</v>
      </c>
      <c r="B25" s="5" t="s">
        <v>488</v>
      </c>
      <c r="C25" s="143">
        <v>-4739</v>
      </c>
      <c r="D25" s="143"/>
      <c r="E25" s="143"/>
      <c r="F25" s="143"/>
      <c r="G25" s="143"/>
      <c r="H25" s="143"/>
      <c r="I25" s="143"/>
      <c r="J25" s="179"/>
      <c r="K25" s="179"/>
      <c r="L25" s="179"/>
      <c r="M25" s="179"/>
    </row>
    <row r="26" spans="1:16" ht="36.75" customHeight="1">
      <c r="A26" s="43" t="s">
        <v>186</v>
      </c>
      <c r="B26" s="69">
        <v>3070</v>
      </c>
      <c r="C26" s="183">
        <v>-26731</v>
      </c>
      <c r="D26" s="183">
        <v>3493</v>
      </c>
      <c r="E26" s="183">
        <v>-75080.399999999994</v>
      </c>
      <c r="F26" s="183">
        <v>12500</v>
      </c>
      <c r="G26" s="183">
        <v>4970</v>
      </c>
      <c r="H26" s="183">
        <v>17470</v>
      </c>
      <c r="I26" s="183">
        <v>7167</v>
      </c>
      <c r="J26" s="183"/>
      <c r="K26" s="183"/>
      <c r="L26" s="183"/>
      <c r="M26" s="183"/>
      <c r="N26" s="183"/>
    </row>
    <row r="27" spans="1:16" ht="20.149999999999999" customHeight="1">
      <c r="A27" s="34" t="s">
        <v>187</v>
      </c>
      <c r="B27" s="5">
        <v>3080</v>
      </c>
      <c r="C27" s="182">
        <v>0</v>
      </c>
      <c r="D27" s="182">
        <v>142.19999999999999</v>
      </c>
      <c r="E27" s="182">
        <v>0</v>
      </c>
      <c r="F27" s="182">
        <v>0</v>
      </c>
      <c r="G27" s="182">
        <v>0</v>
      </c>
      <c r="H27" s="182">
        <v>0</v>
      </c>
      <c r="I27" s="182">
        <v>395</v>
      </c>
      <c r="J27" s="179"/>
      <c r="K27" s="179"/>
      <c r="L27" s="179"/>
      <c r="M27" s="179"/>
      <c r="N27" s="193"/>
    </row>
    <row r="28" spans="1:16" ht="35">
      <c r="A28" s="9" t="s">
        <v>163</v>
      </c>
      <c r="B28" s="69">
        <v>3090</v>
      </c>
      <c r="C28" s="183">
        <v>-26731</v>
      </c>
      <c r="D28" s="183">
        <v>3350.8</v>
      </c>
      <c r="E28" s="183">
        <v>-75080.399999999994</v>
      </c>
      <c r="F28" s="183">
        <v>12500</v>
      </c>
      <c r="G28" s="183">
        <v>4970</v>
      </c>
      <c r="H28" s="183">
        <v>17470</v>
      </c>
      <c r="I28" s="183">
        <v>6772</v>
      </c>
      <c r="J28" s="183"/>
      <c r="K28" s="183"/>
      <c r="L28" s="183"/>
      <c r="M28" s="183"/>
      <c r="N28" s="183"/>
      <c r="P28" s="280"/>
    </row>
    <row r="29" spans="1:16" ht="20.149999999999999" customHeight="1">
      <c r="A29" s="541" t="s">
        <v>165</v>
      </c>
      <c r="B29" s="542"/>
      <c r="C29" s="542"/>
      <c r="D29" s="542"/>
      <c r="E29" s="542"/>
      <c r="F29" s="542"/>
      <c r="G29" s="542"/>
      <c r="H29" s="542"/>
      <c r="I29" s="543"/>
      <c r="J29" s="5"/>
      <c r="K29" s="5"/>
      <c r="L29" s="5"/>
      <c r="M29" s="5"/>
    </row>
    <row r="30" spans="1:16" ht="20.149999999999999" customHeight="1">
      <c r="A30" s="43" t="s">
        <v>279</v>
      </c>
      <c r="B30" s="8"/>
      <c r="C30" s="134"/>
      <c r="D30" s="134"/>
      <c r="E30" s="134"/>
      <c r="F30" s="134"/>
      <c r="G30" s="134"/>
      <c r="H30" s="134"/>
      <c r="I30" s="134"/>
      <c r="J30" s="5"/>
      <c r="K30" s="5"/>
      <c r="L30" s="5"/>
      <c r="M30" s="5"/>
    </row>
    <row r="31" spans="1:16" ht="20.149999999999999" customHeight="1">
      <c r="A31" s="7" t="s">
        <v>33</v>
      </c>
      <c r="B31" s="8">
        <v>3200</v>
      </c>
      <c r="C31" s="143"/>
      <c r="D31" s="143"/>
      <c r="E31" s="143"/>
      <c r="F31" s="143"/>
      <c r="G31" s="143"/>
      <c r="H31" s="143"/>
      <c r="I31" s="143"/>
      <c r="J31" s="179"/>
      <c r="K31" s="179"/>
      <c r="L31" s="179"/>
      <c r="M31" s="179"/>
    </row>
    <row r="32" spans="1:16" ht="20.149999999999999" customHeight="1">
      <c r="A32" s="7" t="s">
        <v>34</v>
      </c>
      <c r="B32" s="8">
        <v>3210</v>
      </c>
      <c r="C32" s="143"/>
      <c r="D32" s="143"/>
      <c r="E32" s="143"/>
      <c r="F32" s="143"/>
      <c r="G32" s="143"/>
      <c r="H32" s="143"/>
      <c r="I32" s="143"/>
      <c r="J32" s="179"/>
      <c r="K32" s="179"/>
      <c r="L32" s="179"/>
      <c r="M32" s="179"/>
    </row>
    <row r="33" spans="1:14" ht="20.149999999999999" customHeight="1">
      <c r="A33" s="7" t="s">
        <v>56</v>
      </c>
      <c r="B33" s="8">
        <v>3220</v>
      </c>
      <c r="C33" s="143"/>
      <c r="D33" s="143"/>
      <c r="E33" s="143"/>
      <c r="F33" s="143"/>
      <c r="G33" s="143"/>
      <c r="H33" s="143"/>
      <c r="I33" s="143"/>
      <c r="J33" s="179"/>
      <c r="K33" s="179"/>
      <c r="L33" s="179"/>
      <c r="M33" s="179"/>
    </row>
    <row r="34" spans="1:14" ht="20.149999999999999" customHeight="1">
      <c r="A34" s="34" t="s">
        <v>169</v>
      </c>
      <c r="B34" s="8"/>
      <c r="C34" s="143"/>
      <c r="D34" s="143"/>
      <c r="E34" s="143"/>
      <c r="F34" s="143"/>
      <c r="G34" s="143"/>
      <c r="H34" s="143"/>
      <c r="I34" s="143"/>
      <c r="J34" s="179"/>
      <c r="K34" s="179"/>
      <c r="L34" s="179"/>
      <c r="M34" s="179"/>
    </row>
    <row r="35" spans="1:14" ht="20.149999999999999" customHeight="1">
      <c r="A35" s="7" t="s">
        <v>170</v>
      </c>
      <c r="B35" s="8">
        <v>3230</v>
      </c>
      <c r="C35" s="143"/>
      <c r="D35" s="143"/>
      <c r="E35" s="143"/>
      <c r="F35" s="143"/>
      <c r="G35" s="143"/>
      <c r="H35" s="143"/>
      <c r="I35" s="143"/>
      <c r="J35" s="179"/>
      <c r="K35" s="179"/>
      <c r="L35" s="179"/>
      <c r="M35" s="179"/>
    </row>
    <row r="36" spans="1:14" ht="20.149999999999999" customHeight="1">
      <c r="A36" s="7" t="s">
        <v>171</v>
      </c>
      <c r="B36" s="8">
        <v>3240</v>
      </c>
      <c r="C36" s="143"/>
      <c r="D36" s="143"/>
      <c r="E36" s="143"/>
      <c r="F36" s="143"/>
      <c r="G36" s="143"/>
      <c r="H36" s="143"/>
      <c r="I36" s="143"/>
      <c r="J36" s="179"/>
      <c r="K36" s="179"/>
      <c r="L36" s="179"/>
      <c r="M36" s="179"/>
    </row>
    <row r="37" spans="1:14" ht="20.149999999999999" customHeight="1">
      <c r="A37" s="34" t="s">
        <v>172</v>
      </c>
      <c r="B37" s="8">
        <v>3250</v>
      </c>
      <c r="C37" s="143"/>
      <c r="D37" s="143"/>
      <c r="E37" s="143"/>
      <c r="F37" s="143"/>
      <c r="G37" s="143"/>
      <c r="H37" s="143"/>
      <c r="I37" s="143"/>
      <c r="J37" s="179"/>
      <c r="K37" s="179"/>
      <c r="L37" s="179"/>
      <c r="M37" s="179"/>
    </row>
    <row r="38" spans="1:14" ht="20.149999999999999" customHeight="1">
      <c r="A38" s="7" t="s">
        <v>126</v>
      </c>
      <c r="B38" s="8">
        <v>3260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</row>
    <row r="39" spans="1:14" ht="20.149999999999999" customHeight="1">
      <c r="A39" s="7" t="s">
        <v>464</v>
      </c>
      <c r="B39" s="5" t="s">
        <v>465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</row>
    <row r="40" spans="1:14" ht="20.149999999999999" customHeight="1">
      <c r="A40" s="43" t="s">
        <v>281</v>
      </c>
      <c r="B40" s="8"/>
      <c r="C40" s="143"/>
      <c r="D40" s="143"/>
      <c r="E40" s="143"/>
      <c r="F40" s="143"/>
      <c r="G40" s="143"/>
      <c r="H40" s="143"/>
      <c r="I40" s="143"/>
      <c r="J40" s="179"/>
      <c r="K40" s="179"/>
      <c r="L40" s="179"/>
      <c r="M40" s="179"/>
    </row>
    <row r="41" spans="1:14" ht="36">
      <c r="A41" s="7" t="s">
        <v>127</v>
      </c>
      <c r="B41" s="8">
        <v>3270</v>
      </c>
      <c r="C41" s="143">
        <v>3512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79"/>
      <c r="K41" s="179"/>
      <c r="L41" s="179"/>
      <c r="M41" s="179"/>
    </row>
    <row r="42" spans="1:14" ht="36">
      <c r="A42" s="299" t="s">
        <v>596</v>
      </c>
      <c r="B42" s="8" t="s">
        <v>547</v>
      </c>
      <c r="C42" s="143"/>
      <c r="D42" s="143"/>
      <c r="E42" s="143"/>
      <c r="F42" s="143"/>
      <c r="G42" s="143"/>
      <c r="H42" s="143"/>
      <c r="I42" s="143"/>
      <c r="J42" s="298"/>
      <c r="K42" s="298"/>
      <c r="L42" s="298"/>
      <c r="M42" s="298"/>
    </row>
    <row r="43" spans="1:14">
      <c r="A43" s="299" t="s">
        <v>549</v>
      </c>
      <c r="B43" s="8" t="s">
        <v>548</v>
      </c>
      <c r="C43" s="143"/>
      <c r="D43" s="143"/>
      <c r="E43" s="143"/>
      <c r="F43" s="143"/>
      <c r="G43" s="143"/>
      <c r="H43" s="143"/>
      <c r="I43" s="143"/>
      <c r="J43" s="298"/>
      <c r="K43" s="298"/>
      <c r="L43" s="298"/>
      <c r="M43" s="298"/>
    </row>
    <row r="44" spans="1:14" ht="20.149999999999999" customHeight="1">
      <c r="A44" s="7" t="s">
        <v>128</v>
      </c>
      <c r="B44" s="8">
        <v>3280</v>
      </c>
      <c r="C44" s="143"/>
      <c r="D44" s="143"/>
      <c r="E44" s="143"/>
      <c r="F44" s="143"/>
      <c r="G44" s="143"/>
      <c r="H44" s="143"/>
      <c r="I44" s="143"/>
      <c r="J44" s="179"/>
      <c r="K44" s="179"/>
      <c r="L44" s="179"/>
      <c r="M44" s="179"/>
    </row>
    <row r="45" spans="1:14" ht="36">
      <c r="A45" s="7" t="s">
        <v>129</v>
      </c>
      <c r="B45" s="8">
        <v>3290</v>
      </c>
      <c r="C45" s="143"/>
      <c r="D45" s="143"/>
      <c r="E45" s="143"/>
      <c r="F45" s="143"/>
      <c r="G45" s="143"/>
      <c r="H45" s="143"/>
      <c r="I45" s="143"/>
      <c r="J45" s="179"/>
      <c r="K45" s="179"/>
      <c r="L45" s="179"/>
      <c r="M45" s="179"/>
    </row>
    <row r="46" spans="1:14" ht="20.149999999999999" customHeight="1">
      <c r="A46" s="7" t="s">
        <v>57</v>
      </c>
      <c r="B46" s="8">
        <v>3300</v>
      </c>
      <c r="C46" s="143"/>
      <c r="D46" s="143"/>
      <c r="E46" s="143"/>
      <c r="F46" s="143"/>
      <c r="G46" s="143"/>
      <c r="H46" s="143"/>
      <c r="I46" s="143"/>
      <c r="J46" s="179"/>
      <c r="K46" s="179"/>
      <c r="L46" s="179"/>
      <c r="M46" s="179"/>
    </row>
    <row r="47" spans="1:14" ht="20.149999999999999" customHeight="1">
      <c r="A47" s="7" t="s">
        <v>121</v>
      </c>
      <c r="B47" s="8">
        <v>3310</v>
      </c>
      <c r="C47" s="143">
        <v>1082</v>
      </c>
      <c r="D47" s="143">
        <v>2923</v>
      </c>
      <c r="E47" s="143">
        <v>57736</v>
      </c>
      <c r="F47" s="143">
        <v>12500</v>
      </c>
      <c r="G47" s="143">
        <v>17470</v>
      </c>
      <c r="H47" s="143">
        <v>44970</v>
      </c>
      <c r="I47" s="143">
        <v>44970</v>
      </c>
      <c r="J47" s="143"/>
      <c r="K47" s="143"/>
      <c r="L47" s="143"/>
      <c r="M47" s="143"/>
      <c r="N47" s="193"/>
    </row>
    <row r="48" spans="1:14" ht="54">
      <c r="A48" s="7" t="s">
        <v>72</v>
      </c>
      <c r="B48" s="5" t="s">
        <v>443</v>
      </c>
      <c r="C48" s="143">
        <v>301</v>
      </c>
      <c r="D48" s="143">
        <v>2923</v>
      </c>
      <c r="E48" s="143">
        <v>57736</v>
      </c>
      <c r="F48" s="143">
        <v>0</v>
      </c>
      <c r="G48" s="143">
        <v>4970</v>
      </c>
      <c r="H48" s="143">
        <v>4970</v>
      </c>
      <c r="I48" s="143">
        <v>4970</v>
      </c>
      <c r="J48" s="189"/>
      <c r="K48" s="189"/>
      <c r="L48" s="189"/>
      <c r="M48" s="189"/>
    </row>
    <row r="49" spans="1:14">
      <c r="A49" s="7" t="s">
        <v>627</v>
      </c>
      <c r="B49" s="456"/>
      <c r="C49" s="143"/>
      <c r="D49" s="143"/>
      <c r="E49" s="143"/>
      <c r="F49" s="143"/>
      <c r="G49" s="143">
        <v>4970</v>
      </c>
      <c r="H49" s="143">
        <v>4970</v>
      </c>
      <c r="I49" s="143">
        <v>4970</v>
      </c>
      <c r="J49" s="189"/>
      <c r="K49" s="189"/>
      <c r="L49" s="189"/>
      <c r="M49" s="189"/>
    </row>
    <row r="50" spans="1:14" ht="20.149999999999999" customHeight="1">
      <c r="A50" s="7" t="s">
        <v>545</v>
      </c>
      <c r="B50" s="283" t="s">
        <v>544</v>
      </c>
      <c r="C50" s="143">
        <v>781</v>
      </c>
      <c r="D50" s="143"/>
      <c r="E50" s="143"/>
      <c r="F50" s="143">
        <v>12500</v>
      </c>
      <c r="G50" s="143">
        <v>12500</v>
      </c>
      <c r="H50" s="143">
        <v>40000</v>
      </c>
      <c r="I50" s="143">
        <v>40000</v>
      </c>
      <c r="J50" s="189"/>
      <c r="K50" s="189"/>
      <c r="L50" s="189"/>
      <c r="M50" s="189"/>
    </row>
    <row r="51" spans="1:14" ht="54" customHeight="1">
      <c r="A51" s="324" t="s">
        <v>619</v>
      </c>
      <c r="B51" s="462" t="s">
        <v>623</v>
      </c>
      <c r="C51" s="143"/>
      <c r="D51" s="143"/>
      <c r="E51" s="143"/>
      <c r="F51" s="460"/>
      <c r="G51" s="460"/>
      <c r="H51" s="460">
        <v>7800</v>
      </c>
      <c r="I51" s="460">
        <v>7800</v>
      </c>
      <c r="J51" s="189"/>
      <c r="K51" s="189"/>
      <c r="L51" s="189"/>
      <c r="M51" s="189"/>
    </row>
    <row r="52" spans="1:14" ht="53" customHeight="1">
      <c r="A52" s="463" t="s">
        <v>618</v>
      </c>
      <c r="B52" s="462" t="s">
        <v>624</v>
      </c>
      <c r="C52" s="143"/>
      <c r="D52" s="143"/>
      <c r="E52" s="143"/>
      <c r="F52" s="460"/>
      <c r="G52" s="460"/>
      <c r="H52" s="460">
        <v>19700</v>
      </c>
      <c r="I52" s="460">
        <v>19700</v>
      </c>
      <c r="J52" s="189"/>
      <c r="K52" s="189"/>
      <c r="L52" s="189"/>
      <c r="M52" s="189"/>
    </row>
    <row r="53" spans="1:14" ht="47" customHeight="1">
      <c r="A53" s="463" t="s">
        <v>620</v>
      </c>
      <c r="B53" s="462" t="s">
        <v>625</v>
      </c>
      <c r="C53" s="143"/>
      <c r="D53" s="143"/>
      <c r="E53" s="143"/>
      <c r="F53" s="460">
        <v>12500</v>
      </c>
      <c r="G53" s="460">
        <v>12500</v>
      </c>
      <c r="H53" s="459">
        <v>12500</v>
      </c>
      <c r="I53" s="459">
        <v>12500</v>
      </c>
      <c r="J53" s="458"/>
      <c r="K53" s="458"/>
      <c r="L53" s="458"/>
      <c r="M53" s="458"/>
    </row>
    <row r="54" spans="1:14" ht="35">
      <c r="A54" s="43" t="s">
        <v>166</v>
      </c>
      <c r="B54" s="10">
        <v>3320</v>
      </c>
      <c r="C54" s="183">
        <v>-4594</v>
      </c>
      <c r="D54" s="183">
        <v>-2923</v>
      </c>
      <c r="E54" s="183">
        <v>-57736</v>
      </c>
      <c r="F54" s="183">
        <v>-12500</v>
      </c>
      <c r="G54" s="183">
        <v>-17470</v>
      </c>
      <c r="H54" s="183">
        <v>-44970</v>
      </c>
      <c r="I54" s="183">
        <v>-44970</v>
      </c>
      <c r="J54" s="183"/>
      <c r="K54" s="183"/>
      <c r="L54" s="183"/>
      <c r="M54" s="183"/>
      <c r="N54" s="193"/>
    </row>
    <row r="55" spans="1:14" ht="20.149999999999999" customHeight="1">
      <c r="A55" s="541" t="s">
        <v>167</v>
      </c>
      <c r="B55" s="542"/>
      <c r="C55" s="542"/>
      <c r="D55" s="542"/>
      <c r="E55" s="542"/>
      <c r="F55" s="542"/>
      <c r="G55" s="542"/>
      <c r="H55" s="542"/>
      <c r="I55" s="543"/>
      <c r="J55" s="5"/>
      <c r="K55" s="5"/>
      <c r="L55" s="5"/>
      <c r="M55" s="5"/>
    </row>
    <row r="56" spans="1:14" ht="20.149999999999999" customHeight="1">
      <c r="A56" s="43" t="s">
        <v>280</v>
      </c>
      <c r="B56" s="8"/>
      <c r="C56" s="134"/>
      <c r="D56" s="134"/>
      <c r="E56" s="134"/>
      <c r="F56" s="134"/>
      <c r="G56" s="134"/>
      <c r="H56" s="134"/>
      <c r="I56" s="134"/>
      <c r="J56" s="5"/>
      <c r="K56" s="5"/>
      <c r="L56" s="5"/>
      <c r="M56" s="5"/>
    </row>
    <row r="57" spans="1:14" ht="20.149999999999999" customHeight="1">
      <c r="A57" s="34" t="s">
        <v>173</v>
      </c>
      <c r="B57" s="8">
        <v>3400</v>
      </c>
      <c r="C57" s="143"/>
      <c r="D57" s="143"/>
      <c r="E57" s="143"/>
      <c r="F57" s="143"/>
      <c r="G57" s="143"/>
      <c r="H57" s="143"/>
      <c r="I57" s="143"/>
      <c r="J57" s="179"/>
      <c r="K57" s="179"/>
      <c r="L57" s="179"/>
      <c r="M57" s="179"/>
    </row>
    <row r="58" spans="1:14" ht="36">
      <c r="A58" s="7" t="s">
        <v>96</v>
      </c>
      <c r="C58" s="143"/>
      <c r="D58" s="143"/>
      <c r="E58" s="143"/>
      <c r="F58" s="143"/>
      <c r="G58" s="143"/>
      <c r="H58" s="143"/>
      <c r="I58" s="143"/>
      <c r="J58" s="179"/>
      <c r="K58" s="179"/>
      <c r="L58" s="179"/>
      <c r="M58" s="179"/>
    </row>
    <row r="59" spans="1:14" ht="20.149999999999999" customHeight="1">
      <c r="A59" s="7" t="s">
        <v>95</v>
      </c>
      <c r="B59" s="8">
        <v>3410</v>
      </c>
      <c r="C59" s="143"/>
      <c r="D59" s="143"/>
      <c r="E59" s="143"/>
      <c r="F59" s="143"/>
      <c r="G59" s="143"/>
      <c r="H59" s="143"/>
      <c r="I59" s="143"/>
      <c r="J59" s="179"/>
      <c r="K59" s="179"/>
      <c r="L59" s="179"/>
      <c r="M59" s="179"/>
    </row>
    <row r="60" spans="1:14" ht="20.149999999999999" customHeight="1">
      <c r="A60" s="7" t="s">
        <v>100</v>
      </c>
      <c r="B60" s="5">
        <v>3420</v>
      </c>
      <c r="C60" s="143"/>
      <c r="D60" s="143"/>
      <c r="E60" s="143"/>
      <c r="F60" s="143"/>
      <c r="G60" s="143"/>
      <c r="H60" s="143"/>
      <c r="I60" s="143"/>
      <c r="J60" s="179"/>
      <c r="K60" s="179"/>
      <c r="L60" s="179"/>
      <c r="M60" s="179"/>
    </row>
    <row r="61" spans="1:14" ht="20.149999999999999" customHeight="1">
      <c r="A61" s="7" t="s">
        <v>130</v>
      </c>
      <c r="B61" s="8">
        <v>3430</v>
      </c>
      <c r="C61" s="143"/>
      <c r="D61" s="143"/>
      <c r="E61" s="143"/>
      <c r="F61" s="143"/>
      <c r="G61" s="143"/>
      <c r="H61" s="143"/>
      <c r="I61" s="143"/>
      <c r="J61" s="179"/>
      <c r="K61" s="179"/>
      <c r="L61" s="179"/>
      <c r="M61" s="179"/>
    </row>
    <row r="62" spans="1:14" ht="36">
      <c r="A62" s="7" t="s">
        <v>98</v>
      </c>
      <c r="B62" s="8"/>
      <c r="C62" s="143"/>
      <c r="D62" s="143"/>
      <c r="E62" s="143"/>
      <c r="F62" s="143"/>
      <c r="G62" s="143"/>
      <c r="H62" s="143"/>
      <c r="I62" s="143"/>
      <c r="J62" s="179"/>
      <c r="K62" s="179"/>
      <c r="L62" s="179"/>
      <c r="M62" s="179"/>
    </row>
    <row r="63" spans="1:14" ht="20.149999999999999" customHeight="1">
      <c r="A63" s="7" t="s">
        <v>95</v>
      </c>
      <c r="B63" s="5">
        <v>3440</v>
      </c>
      <c r="C63" s="143"/>
      <c r="D63" s="143"/>
      <c r="E63" s="143"/>
      <c r="F63" s="143"/>
      <c r="G63" s="143"/>
      <c r="H63" s="143"/>
      <c r="I63" s="143"/>
      <c r="J63" s="179"/>
      <c r="K63" s="179"/>
      <c r="L63" s="179"/>
      <c r="M63" s="179"/>
    </row>
    <row r="64" spans="1:14" ht="20.149999999999999" customHeight="1">
      <c r="A64" s="7" t="s">
        <v>100</v>
      </c>
      <c r="B64" s="5">
        <v>3450</v>
      </c>
      <c r="C64" s="143"/>
      <c r="D64" s="143"/>
      <c r="E64" s="143"/>
      <c r="F64" s="143"/>
      <c r="G64" s="143"/>
      <c r="H64" s="143"/>
      <c r="I64" s="143"/>
      <c r="J64" s="179"/>
      <c r="K64" s="179"/>
      <c r="L64" s="179"/>
      <c r="M64" s="179"/>
    </row>
    <row r="65" spans="1:14" ht="20.149999999999999" customHeight="1">
      <c r="A65" s="7" t="s">
        <v>130</v>
      </c>
      <c r="B65" s="5">
        <v>3460</v>
      </c>
      <c r="C65" s="143"/>
      <c r="D65" s="143"/>
      <c r="E65" s="143"/>
      <c r="F65" s="143"/>
      <c r="G65" s="143"/>
      <c r="H65" s="143"/>
      <c r="I65" s="143"/>
      <c r="J65" s="179"/>
      <c r="K65" s="179"/>
      <c r="L65" s="179"/>
      <c r="M65" s="179"/>
    </row>
    <row r="66" spans="1:14" ht="20.149999999999999" customHeight="1">
      <c r="A66" s="7" t="s">
        <v>125</v>
      </c>
      <c r="B66" s="5">
        <v>3470</v>
      </c>
      <c r="C66" s="143">
        <v>0</v>
      </c>
      <c r="D66" s="143">
        <v>0</v>
      </c>
      <c r="E66" s="143">
        <v>0</v>
      </c>
      <c r="F66" s="143">
        <v>0</v>
      </c>
      <c r="G66" s="143">
        <v>0</v>
      </c>
      <c r="H66" s="143">
        <v>0</v>
      </c>
      <c r="I66" s="143">
        <v>0</v>
      </c>
      <c r="J66" s="143"/>
      <c r="K66" s="143"/>
      <c r="L66" s="143"/>
      <c r="M66" s="143"/>
      <c r="N66" s="193"/>
    </row>
    <row r="67" spans="1:14" ht="19.5" customHeight="1">
      <c r="A67" s="7" t="s">
        <v>437</v>
      </c>
      <c r="B67" s="5" t="s">
        <v>436</v>
      </c>
      <c r="C67" s="143"/>
      <c r="D67" s="143"/>
      <c r="E67" s="143"/>
      <c r="F67" s="143"/>
      <c r="G67" s="143"/>
      <c r="H67" s="143"/>
      <c r="I67" s="143"/>
      <c r="J67" s="179"/>
      <c r="K67" s="179"/>
      <c r="L67" s="179"/>
      <c r="M67" s="179"/>
    </row>
    <row r="68" spans="1:14" ht="19.5" customHeight="1">
      <c r="A68" s="7" t="s">
        <v>456</v>
      </c>
      <c r="B68" s="5" t="s">
        <v>452</v>
      </c>
      <c r="C68" s="143"/>
      <c r="D68" s="143"/>
      <c r="E68" s="143"/>
      <c r="F68" s="143"/>
      <c r="G68" s="143"/>
      <c r="H68" s="143"/>
      <c r="I68" s="143"/>
      <c r="J68" s="179"/>
      <c r="K68" s="179"/>
      <c r="L68" s="179"/>
      <c r="M68" s="179"/>
    </row>
    <row r="69" spans="1:14" ht="19.5" customHeight="1">
      <c r="A69" s="7" t="s">
        <v>126</v>
      </c>
      <c r="B69" s="5">
        <v>3480</v>
      </c>
      <c r="C69" s="143">
        <v>20684</v>
      </c>
      <c r="D69" s="143">
        <v>0</v>
      </c>
      <c r="E69" s="143">
        <v>131748</v>
      </c>
      <c r="F69" s="143">
        <v>0</v>
      </c>
      <c r="G69" s="143">
        <v>12500</v>
      </c>
      <c r="H69" s="143">
        <v>27500</v>
      </c>
      <c r="I69" s="143">
        <v>40000</v>
      </c>
      <c r="J69" s="143"/>
      <c r="K69" s="143"/>
      <c r="L69" s="143"/>
      <c r="M69" s="143"/>
      <c r="N69" s="193"/>
    </row>
    <row r="70" spans="1:14" ht="19.5" customHeight="1">
      <c r="A70" s="7" t="s">
        <v>457</v>
      </c>
      <c r="B70" s="5" t="s">
        <v>458</v>
      </c>
      <c r="C70" s="143"/>
      <c r="D70" s="143"/>
      <c r="E70" s="143"/>
      <c r="F70" s="143"/>
      <c r="G70" s="143"/>
      <c r="H70" s="143"/>
      <c r="I70" s="143"/>
      <c r="J70" s="179"/>
      <c r="K70" s="179"/>
      <c r="L70" s="179"/>
      <c r="M70" s="179"/>
    </row>
    <row r="71" spans="1:14" ht="19.5" customHeight="1">
      <c r="A71" s="7" t="s">
        <v>597</v>
      </c>
      <c r="B71" s="325"/>
      <c r="C71" s="143"/>
      <c r="D71" s="143"/>
      <c r="E71" s="143">
        <v>11748</v>
      </c>
      <c r="F71" s="143"/>
      <c r="G71" s="143"/>
      <c r="H71" s="143"/>
      <c r="I71" s="143"/>
      <c r="J71" s="326"/>
      <c r="K71" s="326"/>
      <c r="L71" s="326"/>
      <c r="M71" s="326"/>
    </row>
    <row r="72" spans="1:14" ht="19.5" customHeight="1">
      <c r="A72" s="7" t="s">
        <v>445</v>
      </c>
      <c r="B72" s="5" t="s">
        <v>460</v>
      </c>
      <c r="C72" s="143">
        <v>20684</v>
      </c>
      <c r="D72" s="143"/>
      <c r="E72" s="143">
        <v>120000</v>
      </c>
      <c r="F72" s="143"/>
      <c r="G72" s="143">
        <v>12500</v>
      </c>
      <c r="H72" s="143">
        <v>27500</v>
      </c>
      <c r="I72" s="143">
        <v>40000</v>
      </c>
      <c r="J72" s="179"/>
      <c r="K72" s="179"/>
      <c r="L72" s="179"/>
      <c r="M72" s="179"/>
    </row>
    <row r="73" spans="1:14" ht="20.149999999999999" customHeight="1">
      <c r="A73" s="43" t="s">
        <v>281</v>
      </c>
      <c r="B73" s="8"/>
      <c r="C73" s="143"/>
      <c r="D73" s="143"/>
      <c r="E73" s="143"/>
      <c r="F73" s="143"/>
      <c r="G73" s="143"/>
      <c r="H73" s="143"/>
      <c r="I73" s="143"/>
      <c r="J73" s="179"/>
      <c r="K73" s="179"/>
      <c r="L73" s="179"/>
      <c r="M73" s="179"/>
    </row>
    <row r="74" spans="1:14" ht="36">
      <c r="A74" s="7" t="s">
        <v>360</v>
      </c>
      <c r="B74" s="8">
        <v>3490</v>
      </c>
      <c r="C74" s="182"/>
      <c r="D74" s="182">
        <v>97</v>
      </c>
      <c r="E74" s="182">
        <v>0</v>
      </c>
      <c r="F74" s="182">
        <v>0</v>
      </c>
      <c r="G74" s="182">
        <v>0</v>
      </c>
      <c r="H74" s="182">
        <v>0</v>
      </c>
      <c r="I74" s="182">
        <v>270</v>
      </c>
      <c r="J74" s="179"/>
      <c r="K74" s="179"/>
      <c r="L74" s="179"/>
      <c r="M74" s="179"/>
      <c r="N74" s="193"/>
    </row>
    <row r="75" spans="1:14" ht="108">
      <c r="A75" s="7" t="s">
        <v>361</v>
      </c>
      <c r="B75" s="8">
        <v>3500</v>
      </c>
      <c r="C75" s="182"/>
      <c r="D75" s="182">
        <v>331</v>
      </c>
      <c r="E75" s="182">
        <v>0</v>
      </c>
      <c r="F75" s="182">
        <v>0</v>
      </c>
      <c r="G75" s="182">
        <v>0</v>
      </c>
      <c r="H75" s="182">
        <v>0</v>
      </c>
      <c r="I75" s="182">
        <v>917</v>
      </c>
      <c r="J75" s="179"/>
      <c r="K75" s="220"/>
      <c r="L75" s="220"/>
      <c r="M75" s="220"/>
      <c r="N75" s="193"/>
    </row>
    <row r="76" spans="1:14" ht="36">
      <c r="A76" s="7" t="s">
        <v>99</v>
      </c>
      <c r="B76" s="8"/>
      <c r="C76" s="143"/>
      <c r="D76" s="143"/>
      <c r="E76" s="143"/>
      <c r="F76" s="143"/>
      <c r="G76" s="143"/>
      <c r="H76" s="143"/>
      <c r="I76" s="143"/>
      <c r="J76" s="179"/>
      <c r="K76" s="179"/>
      <c r="L76" s="179"/>
      <c r="M76" s="179"/>
    </row>
    <row r="77" spans="1:14" ht="20.149999999999999" customHeight="1">
      <c r="A77" s="7" t="s">
        <v>95</v>
      </c>
      <c r="B77" s="5">
        <v>3510</v>
      </c>
      <c r="C77" s="143"/>
      <c r="D77" s="143"/>
      <c r="E77" s="143"/>
      <c r="F77" s="143"/>
      <c r="G77" s="143"/>
      <c r="H77" s="143"/>
      <c r="I77" s="143"/>
      <c r="J77" s="179"/>
      <c r="K77" s="179"/>
      <c r="L77" s="179"/>
      <c r="M77" s="179"/>
    </row>
    <row r="78" spans="1:14" ht="20.149999999999999" customHeight="1">
      <c r="A78" s="7" t="s">
        <v>100</v>
      </c>
      <c r="B78" s="5">
        <v>3520</v>
      </c>
      <c r="C78" s="143"/>
      <c r="D78" s="143"/>
      <c r="E78" s="143"/>
      <c r="F78" s="143"/>
      <c r="G78" s="143"/>
      <c r="H78" s="143"/>
      <c r="I78" s="143"/>
      <c r="J78" s="179"/>
      <c r="K78" s="179"/>
      <c r="L78" s="179"/>
      <c r="M78" s="179"/>
    </row>
    <row r="79" spans="1:14" ht="20.149999999999999" customHeight="1">
      <c r="A79" s="7" t="s">
        <v>130</v>
      </c>
      <c r="B79" s="5">
        <v>3530</v>
      </c>
      <c r="C79" s="143"/>
      <c r="D79" s="143"/>
      <c r="E79" s="143"/>
      <c r="F79" s="143"/>
      <c r="G79" s="143"/>
      <c r="H79" s="143"/>
      <c r="I79" s="143"/>
      <c r="J79" s="179"/>
      <c r="K79" s="179"/>
      <c r="L79" s="179"/>
      <c r="M79" s="179"/>
    </row>
    <row r="80" spans="1:14" ht="36">
      <c r="A80" s="7" t="s">
        <v>97</v>
      </c>
      <c r="B80" s="8"/>
      <c r="C80" s="143"/>
      <c r="D80" s="143"/>
      <c r="E80" s="143"/>
      <c r="F80" s="143"/>
      <c r="G80" s="143"/>
      <c r="H80" s="143"/>
      <c r="I80" s="143"/>
      <c r="J80" s="179"/>
      <c r="K80" s="179"/>
      <c r="L80" s="179"/>
      <c r="M80" s="179"/>
    </row>
    <row r="81" spans="1:14" ht="20.149999999999999" customHeight="1">
      <c r="A81" s="7" t="s">
        <v>95</v>
      </c>
      <c r="B81" s="5">
        <v>3540</v>
      </c>
      <c r="C81" s="143"/>
      <c r="D81" s="143"/>
      <c r="E81" s="143"/>
      <c r="F81" s="143"/>
      <c r="G81" s="143"/>
      <c r="H81" s="143"/>
      <c r="I81" s="143"/>
      <c r="J81" s="179"/>
      <c r="K81" s="179"/>
      <c r="L81" s="179"/>
      <c r="M81" s="179"/>
    </row>
    <row r="82" spans="1:14" ht="20.149999999999999" customHeight="1">
      <c r="A82" s="7" t="s">
        <v>100</v>
      </c>
      <c r="B82" s="5">
        <v>3550</v>
      </c>
      <c r="C82" s="143"/>
      <c r="D82" s="143"/>
      <c r="E82" s="143"/>
      <c r="F82" s="143"/>
      <c r="G82" s="143"/>
      <c r="H82" s="143"/>
      <c r="I82" s="143"/>
      <c r="J82" s="179"/>
      <c r="K82" s="179"/>
      <c r="L82" s="179"/>
      <c r="M82" s="179"/>
    </row>
    <row r="83" spans="1:14" ht="20.149999999999999" customHeight="1">
      <c r="A83" s="7" t="s">
        <v>130</v>
      </c>
      <c r="B83" s="5">
        <v>3560</v>
      </c>
      <c r="C83" s="143"/>
      <c r="D83" s="143"/>
      <c r="E83" s="143"/>
      <c r="F83" s="143"/>
      <c r="G83" s="143"/>
      <c r="H83" s="143"/>
      <c r="I83" s="143"/>
      <c r="J83" s="179"/>
      <c r="K83" s="179"/>
      <c r="L83" s="179"/>
      <c r="M83" s="179"/>
    </row>
    <row r="84" spans="1:14" ht="20.149999999999999" customHeight="1">
      <c r="A84" s="7" t="s">
        <v>121</v>
      </c>
      <c r="B84" s="5">
        <v>3570</v>
      </c>
      <c r="C84" s="143">
        <v>1857</v>
      </c>
      <c r="D84" s="143"/>
      <c r="E84" s="143">
        <v>800</v>
      </c>
      <c r="F84" s="143"/>
      <c r="G84" s="143"/>
      <c r="H84" s="143"/>
      <c r="I84" s="143"/>
      <c r="J84" s="143"/>
      <c r="K84" s="143"/>
      <c r="L84" s="143"/>
      <c r="M84" s="143"/>
    </row>
    <row r="85" spans="1:14" ht="20.149999999999999" customHeight="1">
      <c r="A85" s="7" t="s">
        <v>587</v>
      </c>
      <c r="B85" s="322" t="s">
        <v>569</v>
      </c>
      <c r="C85" s="143">
        <v>1085</v>
      </c>
      <c r="D85" s="143"/>
      <c r="E85" s="143"/>
      <c r="F85" s="143"/>
      <c r="G85" s="143"/>
      <c r="H85" s="143"/>
      <c r="I85" s="143"/>
      <c r="J85" s="143"/>
      <c r="K85" s="143"/>
      <c r="L85" s="143"/>
      <c r="M85" s="143"/>
    </row>
    <row r="86" spans="1:14" ht="32" customHeight="1">
      <c r="A86" s="7" t="s">
        <v>568</v>
      </c>
      <c r="B86" s="294" t="s">
        <v>586</v>
      </c>
      <c r="C86" s="143">
        <v>772</v>
      </c>
      <c r="D86" s="143"/>
      <c r="E86" s="143">
        <v>800</v>
      </c>
      <c r="F86" s="143"/>
      <c r="G86" s="143"/>
      <c r="H86" s="143"/>
      <c r="I86" s="143"/>
      <c r="J86" s="143"/>
      <c r="K86" s="143"/>
      <c r="L86" s="143"/>
      <c r="M86" s="143"/>
    </row>
    <row r="87" spans="1:14" ht="35">
      <c r="A87" s="43" t="s">
        <v>168</v>
      </c>
      <c r="B87" s="69">
        <v>3580</v>
      </c>
      <c r="C87" s="183">
        <v>18827</v>
      </c>
      <c r="D87" s="183">
        <v>-428</v>
      </c>
      <c r="E87" s="183">
        <v>130948</v>
      </c>
      <c r="F87" s="183">
        <v>0</v>
      </c>
      <c r="G87" s="183">
        <v>12500</v>
      </c>
      <c r="H87" s="183">
        <v>27500</v>
      </c>
      <c r="I87" s="183">
        <v>38813</v>
      </c>
      <c r="J87" s="183"/>
      <c r="K87" s="183"/>
      <c r="L87" s="183"/>
      <c r="M87" s="183"/>
      <c r="N87" s="193"/>
    </row>
    <row r="88" spans="1:14" s="14" customFormat="1" ht="20.149999999999999" customHeight="1">
      <c r="A88" s="7" t="s">
        <v>35</v>
      </c>
      <c r="B88" s="5"/>
      <c r="C88" s="180"/>
      <c r="D88" s="180"/>
      <c r="E88" s="180"/>
      <c r="F88" s="180"/>
      <c r="G88" s="180"/>
      <c r="H88" s="180"/>
      <c r="I88" s="180"/>
      <c r="J88" s="181"/>
      <c r="K88" s="181"/>
      <c r="L88" s="181"/>
      <c r="M88" s="181"/>
    </row>
    <row r="89" spans="1:14" s="14" customFormat="1" ht="20.149999999999999" customHeight="1">
      <c r="A89" s="9" t="s">
        <v>36</v>
      </c>
      <c r="B89" s="5">
        <v>3600</v>
      </c>
      <c r="C89" s="143">
        <v>14366</v>
      </c>
      <c r="D89" s="182">
        <v>0</v>
      </c>
      <c r="E89" s="182">
        <v>1868</v>
      </c>
      <c r="F89" s="182">
        <v>-0.39999999999417923</v>
      </c>
      <c r="G89" s="182">
        <v>-0.39999999999417923</v>
      </c>
      <c r="H89" s="182">
        <v>-0.39999999999417923</v>
      </c>
      <c r="I89" s="182">
        <v>-0.39999999999417923</v>
      </c>
      <c r="J89" s="182"/>
      <c r="K89" s="182"/>
      <c r="L89" s="182"/>
      <c r="M89" s="182"/>
      <c r="N89" s="194"/>
    </row>
    <row r="90" spans="1:14" s="14" customFormat="1" ht="36">
      <c r="A90" s="55" t="s">
        <v>177</v>
      </c>
      <c r="B90" s="5">
        <v>3610</v>
      </c>
      <c r="C90" s="143"/>
      <c r="D90" s="143"/>
      <c r="E90" s="143"/>
      <c r="F90" s="143"/>
      <c r="G90" s="143"/>
      <c r="H90" s="143"/>
      <c r="I90" s="143"/>
      <c r="J90" s="184"/>
      <c r="K90" s="184"/>
      <c r="L90" s="184"/>
      <c r="M90" s="184"/>
    </row>
    <row r="91" spans="1:14" s="14" customFormat="1" ht="20.149999999999999" customHeight="1">
      <c r="A91" s="9" t="s">
        <v>58</v>
      </c>
      <c r="B91" s="5">
        <v>3620</v>
      </c>
      <c r="C91" s="183">
        <v>1868</v>
      </c>
      <c r="D91" s="183">
        <v>-0.1999999999998181</v>
      </c>
      <c r="E91" s="183">
        <v>-0.39999999999417923</v>
      </c>
      <c r="F91" s="183">
        <v>-0.39999999999417923</v>
      </c>
      <c r="G91" s="183">
        <v>-0.39999999999417923</v>
      </c>
      <c r="H91" s="183">
        <v>-0.39999999999417923</v>
      </c>
      <c r="I91" s="183">
        <v>614.60000000000582</v>
      </c>
      <c r="J91" s="183"/>
      <c r="K91" s="183"/>
      <c r="L91" s="183"/>
      <c r="M91" s="183"/>
      <c r="N91" s="194"/>
    </row>
    <row r="92" spans="1:14" s="14" customFormat="1" ht="20.149999999999999" customHeight="1">
      <c r="A92" s="9" t="s">
        <v>37</v>
      </c>
      <c r="B92" s="5">
        <v>3630</v>
      </c>
      <c r="C92" s="183">
        <v>-12498</v>
      </c>
      <c r="D92" s="183">
        <v>-0.1999999999998181</v>
      </c>
      <c r="E92" s="183">
        <v>-1868.3999999999942</v>
      </c>
      <c r="F92" s="183">
        <v>0</v>
      </c>
      <c r="G92" s="183">
        <v>0</v>
      </c>
      <c r="H92" s="183">
        <v>0</v>
      </c>
      <c r="I92" s="183">
        <v>615</v>
      </c>
      <c r="J92" s="183"/>
      <c r="K92" s="183"/>
      <c r="L92" s="183"/>
      <c r="M92" s="183"/>
    </row>
    <row r="93" spans="1:14" s="14" customFormat="1" ht="20.149999999999999" customHeight="1">
      <c r="A93" s="114"/>
      <c r="B93" s="120"/>
      <c r="C93" s="121"/>
      <c r="D93" s="122"/>
      <c r="E93" s="122"/>
      <c r="F93" s="122"/>
      <c r="G93" s="122"/>
      <c r="H93" s="122"/>
      <c r="I93" s="122"/>
    </row>
    <row r="94" spans="1:14" s="14" customFormat="1" ht="20.149999999999999" customHeight="1">
      <c r="A94" s="114"/>
      <c r="B94" s="120"/>
      <c r="C94" s="121"/>
      <c r="D94" s="122"/>
      <c r="E94" s="122"/>
      <c r="F94" s="122"/>
      <c r="G94" s="122"/>
      <c r="H94" s="209"/>
      <c r="I94" s="122"/>
    </row>
    <row r="95" spans="1:14" s="14" customFormat="1" ht="20.149999999999999" customHeight="1">
      <c r="A95" s="116"/>
      <c r="B95" s="117"/>
      <c r="C95" s="118"/>
      <c r="D95" s="119"/>
      <c r="E95" s="119"/>
      <c r="F95" s="119"/>
      <c r="G95" s="119"/>
      <c r="H95" s="119"/>
      <c r="I95" s="119"/>
    </row>
    <row r="96" spans="1:14" s="14" customFormat="1" ht="20.149999999999999" customHeight="1">
      <c r="A96" s="155" t="s">
        <v>444</v>
      </c>
      <c r="B96" s="156"/>
      <c r="C96" s="156"/>
      <c r="D96" s="156"/>
      <c r="E96" s="119"/>
      <c r="F96" s="86" t="s">
        <v>613</v>
      </c>
      <c r="G96" s="86"/>
      <c r="H96" s="119"/>
      <c r="I96" s="119"/>
    </row>
    <row r="97" spans="1:9" s="14" customFormat="1" ht="20.149999999999999" customHeight="1">
      <c r="A97" s="116"/>
      <c r="B97" s="465" t="s">
        <v>81</v>
      </c>
      <c r="C97" s="465"/>
      <c r="D97" s="465"/>
      <c r="E97" s="119"/>
      <c r="F97" s="119"/>
      <c r="G97" s="119"/>
      <c r="H97" s="119"/>
      <c r="I97" s="119"/>
    </row>
    <row r="98" spans="1:9" s="14" customFormat="1" ht="20.149999999999999" customHeight="1">
      <c r="A98" s="114"/>
      <c r="B98" s="120"/>
      <c r="C98" s="121"/>
      <c r="D98" s="122"/>
      <c r="E98" s="122"/>
      <c r="F98" s="122"/>
      <c r="G98" s="122"/>
      <c r="H98" s="122"/>
      <c r="I98" s="122"/>
    </row>
    <row r="99" spans="1:9">
      <c r="C99" s="3"/>
    </row>
    <row r="100" spans="1:9">
      <c r="C100" s="3"/>
    </row>
    <row r="101" spans="1:9" s="14" customFormat="1" ht="17.5">
      <c r="C101" s="147"/>
      <c r="F101" s="210"/>
      <c r="G101" s="210"/>
      <c r="H101" s="210"/>
      <c r="I101" s="210"/>
    </row>
    <row r="102" spans="1:9">
      <c r="A102" s="150"/>
      <c r="C102" s="3"/>
      <c r="F102" s="149"/>
      <c r="G102" s="149"/>
      <c r="H102" s="149"/>
      <c r="I102" s="149"/>
    </row>
    <row r="103" spans="1:9">
      <c r="A103" s="150"/>
      <c r="C103" s="3"/>
      <c r="F103" s="149"/>
      <c r="G103" s="149"/>
      <c r="H103" s="149"/>
      <c r="I103" s="149"/>
    </row>
    <row r="104" spans="1:9" s="14" customFormat="1" ht="17.5">
      <c r="A104" s="151"/>
      <c r="C104" s="147"/>
      <c r="F104" s="210"/>
      <c r="G104" s="210"/>
      <c r="H104" s="210"/>
      <c r="I104" s="210"/>
    </row>
    <row r="105" spans="1:9" s="14" customFormat="1" ht="17.5">
      <c r="C105" s="147"/>
      <c r="F105" s="210"/>
      <c r="G105" s="210"/>
      <c r="H105" s="210"/>
      <c r="I105" s="210"/>
    </row>
    <row r="106" spans="1:9">
      <c r="A106" s="148"/>
      <c r="C106" s="3"/>
      <c r="F106" s="149"/>
      <c r="G106" s="149"/>
      <c r="H106" s="149"/>
      <c r="I106" s="149"/>
    </row>
    <row r="107" spans="1:9">
      <c r="A107" s="148"/>
      <c r="C107" s="3"/>
      <c r="F107" s="149"/>
      <c r="G107" s="149"/>
      <c r="H107" s="149"/>
      <c r="I107" s="149"/>
    </row>
    <row r="108" spans="1:9">
      <c r="A108" s="148"/>
      <c r="C108" s="3"/>
      <c r="F108" s="149"/>
      <c r="G108" s="149"/>
      <c r="H108" s="149"/>
      <c r="I108" s="149"/>
    </row>
    <row r="109" spans="1:9">
      <c r="C109" s="3"/>
    </row>
    <row r="110" spans="1:9">
      <c r="C110" s="3"/>
    </row>
    <row r="111" spans="1:9">
      <c r="C111" s="3"/>
    </row>
    <row r="112" spans="1:9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  <row r="119" spans="3:3">
      <c r="C119" s="3"/>
    </row>
    <row r="120" spans="3:3">
      <c r="C120" s="3"/>
    </row>
    <row r="121" spans="3:3">
      <c r="C121" s="3"/>
    </row>
    <row r="122" spans="3:3">
      <c r="C122" s="3"/>
    </row>
    <row r="123" spans="3:3">
      <c r="C123" s="3"/>
    </row>
    <row r="124" spans="3:3">
      <c r="C124" s="3"/>
    </row>
    <row r="125" spans="3:3">
      <c r="C125" s="3"/>
    </row>
    <row r="126" spans="3:3">
      <c r="C126" s="3"/>
    </row>
    <row r="127" spans="3:3">
      <c r="C127" s="3"/>
    </row>
    <row r="128" spans="3:3">
      <c r="C128" s="3"/>
    </row>
    <row r="129" spans="1:3">
      <c r="C129" s="3"/>
    </row>
    <row r="130" spans="1:3">
      <c r="C130" s="3"/>
    </row>
    <row r="131" spans="1:3">
      <c r="C131" s="3"/>
    </row>
    <row r="132" spans="1:3">
      <c r="C132" s="3"/>
    </row>
    <row r="134" spans="1:3">
      <c r="A134" s="110" t="s">
        <v>466</v>
      </c>
    </row>
    <row r="135" spans="1:3">
      <c r="A135" s="1" t="s">
        <v>467</v>
      </c>
    </row>
  </sheetData>
  <sheetProtection formatCells="0" formatColumns="0" formatRows="0" insertRows="0"/>
  <mergeCells count="11">
    <mergeCell ref="B97:D97"/>
    <mergeCell ref="A29:I29"/>
    <mergeCell ref="A6:I6"/>
    <mergeCell ref="C3:C4"/>
    <mergeCell ref="A55:I55"/>
    <mergeCell ref="A1:I1"/>
    <mergeCell ref="A3:A4"/>
    <mergeCell ref="B3:B4"/>
    <mergeCell ref="D3:D4"/>
    <mergeCell ref="E3:E4"/>
    <mergeCell ref="F3:I3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P182"/>
  <sheetViews>
    <sheetView view="pageBreakPreview" zoomScale="50" zoomScaleNormal="80" zoomScaleSheetLayoutView="50" workbookViewId="0">
      <selection activeCell="K12" sqref="K12"/>
    </sheetView>
  </sheetViews>
  <sheetFormatPr defaultColWidth="9.08984375" defaultRowHeight="18"/>
  <cols>
    <col min="1" max="1" width="45" style="2" customWidth="1"/>
    <col min="2" max="2" width="11.6328125" style="23" customWidth="1"/>
    <col min="3" max="4" width="16" style="23" customWidth="1"/>
    <col min="5" max="5" width="15.36328125" style="23" customWidth="1"/>
    <col min="6" max="7" width="16.36328125" style="202" customWidth="1"/>
    <col min="8" max="8" width="15.90625" style="202" customWidth="1"/>
    <col min="9" max="9" width="15.36328125" style="202" customWidth="1"/>
    <col min="10" max="13" width="13.08984375" style="2" customWidth="1"/>
    <col min="14" max="16384" width="9.08984375" style="2"/>
  </cols>
  <sheetData>
    <row r="1" spans="1:16">
      <c r="A1" s="476" t="s">
        <v>222</v>
      </c>
      <c r="B1" s="476"/>
      <c r="C1" s="476"/>
      <c r="D1" s="476"/>
      <c r="E1" s="476"/>
      <c r="F1" s="476"/>
      <c r="G1" s="476"/>
      <c r="H1" s="476"/>
      <c r="I1" s="476"/>
    </row>
    <row r="2" spans="1:16">
      <c r="A2" s="548"/>
      <c r="B2" s="548"/>
      <c r="C2" s="548"/>
      <c r="D2" s="548"/>
      <c r="E2" s="548"/>
      <c r="F2" s="548"/>
      <c r="G2" s="548"/>
      <c r="H2" s="548"/>
      <c r="I2" s="548"/>
    </row>
    <row r="3" spans="1:16" ht="43.5" customHeight="1">
      <c r="A3" s="535" t="s">
        <v>264</v>
      </c>
      <c r="B3" s="538" t="s">
        <v>18</v>
      </c>
      <c r="C3" s="538" t="s">
        <v>32</v>
      </c>
      <c r="D3" s="538" t="s">
        <v>40</v>
      </c>
      <c r="E3" s="537" t="s">
        <v>174</v>
      </c>
      <c r="F3" s="538" t="s">
        <v>354</v>
      </c>
      <c r="G3" s="538"/>
      <c r="H3" s="538"/>
      <c r="I3" s="538"/>
    </row>
    <row r="4" spans="1:16" ht="56.25" customHeight="1">
      <c r="A4" s="535"/>
      <c r="B4" s="538"/>
      <c r="C4" s="538"/>
      <c r="D4" s="538"/>
      <c r="E4" s="537"/>
      <c r="F4" s="12" t="s">
        <v>363</v>
      </c>
      <c r="G4" s="12" t="s">
        <v>356</v>
      </c>
      <c r="H4" s="12" t="s">
        <v>357</v>
      </c>
      <c r="I4" s="12" t="s">
        <v>83</v>
      </c>
    </row>
    <row r="5" spans="1:16" ht="18" customHeigh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16" s="4" customFormat="1" ht="42.75" customHeight="1">
      <c r="A6" s="7" t="s">
        <v>84</v>
      </c>
      <c r="B6" s="56">
        <v>4000</v>
      </c>
      <c r="C6" s="133">
        <f t="shared" ref="C6:I6" si="0">SUM(C7:C11)</f>
        <v>4594</v>
      </c>
      <c r="D6" s="133">
        <f t="shared" si="0"/>
        <v>2923</v>
      </c>
      <c r="E6" s="133">
        <f t="shared" si="0"/>
        <v>57736</v>
      </c>
      <c r="F6" s="133">
        <f t="shared" si="0"/>
        <v>0</v>
      </c>
      <c r="G6" s="133">
        <f t="shared" si="0"/>
        <v>17470</v>
      </c>
      <c r="H6" s="133">
        <f t="shared" si="0"/>
        <v>44970</v>
      </c>
      <c r="I6" s="133">
        <f t="shared" si="0"/>
        <v>44970</v>
      </c>
    </row>
    <row r="7" spans="1:16" ht="20.149999999999999" customHeight="1">
      <c r="A7" s="7" t="s">
        <v>1</v>
      </c>
      <c r="B7" s="57" t="s">
        <v>232</v>
      </c>
      <c r="C7" s="134"/>
      <c r="D7" s="134"/>
      <c r="E7" s="134"/>
      <c r="F7" s="134"/>
      <c r="G7" s="134"/>
      <c r="H7" s="134"/>
      <c r="I7" s="134"/>
    </row>
    <row r="8" spans="1:16" ht="36">
      <c r="A8" s="7" t="s">
        <v>2</v>
      </c>
      <c r="B8" s="56">
        <v>4020</v>
      </c>
      <c r="C8" s="143">
        <v>3512</v>
      </c>
      <c r="D8" s="143">
        <v>0</v>
      </c>
      <c r="E8" s="143">
        <v>0</v>
      </c>
      <c r="F8" s="143"/>
      <c r="G8" s="143"/>
      <c r="H8" s="143"/>
      <c r="I8" s="143"/>
      <c r="P8" s="19"/>
    </row>
    <row r="9" spans="1:16" ht="36">
      <c r="A9" s="7" t="s">
        <v>31</v>
      </c>
      <c r="B9" s="57">
        <v>4030</v>
      </c>
      <c r="C9" s="143"/>
      <c r="D9" s="143"/>
      <c r="E9" s="143"/>
      <c r="F9" s="143"/>
      <c r="G9" s="143"/>
      <c r="H9" s="143"/>
      <c r="I9" s="143"/>
      <c r="O9" s="19"/>
    </row>
    <row r="10" spans="1:16" ht="36">
      <c r="A10" s="7" t="s">
        <v>3</v>
      </c>
      <c r="B10" s="56">
        <v>4040</v>
      </c>
      <c r="C10" s="143"/>
      <c r="D10" s="143"/>
      <c r="E10" s="143"/>
      <c r="F10" s="143"/>
      <c r="G10" s="143"/>
      <c r="H10" s="143"/>
      <c r="I10" s="143"/>
    </row>
    <row r="11" spans="1:16" ht="54">
      <c r="A11" s="7" t="s">
        <v>72</v>
      </c>
      <c r="B11" s="57">
        <v>4050</v>
      </c>
      <c r="C11" s="143">
        <v>1082</v>
      </c>
      <c r="D11" s="143">
        <v>2923</v>
      </c>
      <c r="E11" s="143">
        <v>57736</v>
      </c>
      <c r="F11" s="143">
        <v>0</v>
      </c>
      <c r="G11" s="143">
        <v>17470</v>
      </c>
      <c r="H11" s="143">
        <v>44970</v>
      </c>
      <c r="I11" s="143">
        <v>44970</v>
      </c>
    </row>
    <row r="12" spans="1:16" ht="20.149999999999999" customHeight="1">
      <c r="A12" s="82"/>
      <c r="B12" s="82"/>
      <c r="C12" s="82"/>
      <c r="D12" s="82"/>
      <c r="E12" s="82"/>
      <c r="F12" s="204"/>
      <c r="G12" s="204"/>
      <c r="H12" s="204"/>
      <c r="I12" s="204"/>
    </row>
    <row r="13" spans="1:16" ht="20.149999999999999" customHeight="1">
      <c r="A13" s="82"/>
      <c r="B13" s="82"/>
      <c r="C13" s="82"/>
      <c r="D13" s="82"/>
      <c r="E13" s="82"/>
      <c r="F13" s="204"/>
      <c r="G13" s="204"/>
      <c r="H13" s="204"/>
      <c r="I13" s="204"/>
    </row>
    <row r="14" spans="1:16" s="1" customFormat="1">
      <c r="A14" s="103"/>
      <c r="B14" s="114"/>
      <c r="C14" s="82"/>
      <c r="D14" s="82"/>
      <c r="E14" s="82"/>
      <c r="F14" s="199"/>
      <c r="G14" s="199"/>
      <c r="H14" s="199"/>
      <c r="I14" s="199"/>
      <c r="J14" s="2"/>
    </row>
    <row r="15" spans="1:16">
      <c r="A15" s="82"/>
      <c r="B15" s="83"/>
      <c r="C15" s="83"/>
      <c r="D15" s="83"/>
      <c r="E15" s="83"/>
      <c r="F15" s="199"/>
      <c r="G15" s="199"/>
      <c r="H15" s="199"/>
      <c r="I15" s="199"/>
    </row>
    <row r="16" spans="1:16" s="1" customFormat="1" ht="20.149999999999999" customHeight="1">
      <c r="A16" s="114"/>
      <c r="B16" s="114"/>
      <c r="C16" s="114"/>
      <c r="D16" s="114"/>
      <c r="E16" s="114"/>
      <c r="F16" s="203"/>
      <c r="G16" s="203"/>
      <c r="H16" s="203"/>
      <c r="I16" s="203"/>
    </row>
    <row r="17" spans="1:9" ht="20.5">
      <c r="A17" s="155" t="s">
        <v>444</v>
      </c>
      <c r="B17" s="111"/>
      <c r="C17" s="156"/>
      <c r="D17" s="156"/>
      <c r="E17" s="156"/>
      <c r="F17" s="200"/>
      <c r="G17" s="465" t="s">
        <v>613</v>
      </c>
      <c r="H17" s="465"/>
      <c r="I17" s="198"/>
    </row>
    <row r="18" spans="1:9" ht="20.5">
      <c r="A18" s="83"/>
      <c r="B18" s="82"/>
      <c r="C18" s="465" t="s">
        <v>81</v>
      </c>
      <c r="D18" s="465"/>
      <c r="E18" s="465"/>
      <c r="F18" s="201"/>
      <c r="G18" s="547"/>
      <c r="H18" s="547"/>
      <c r="I18" s="547"/>
    </row>
    <row r="19" spans="1:9">
      <c r="A19" s="38"/>
    </row>
    <row r="20" spans="1:9">
      <c r="A20" s="38"/>
    </row>
    <row r="21" spans="1:9">
      <c r="A21" s="38"/>
    </row>
    <row r="22" spans="1:9">
      <c r="A22" s="38"/>
    </row>
    <row r="23" spans="1:9">
      <c r="A23" s="38"/>
    </row>
    <row r="24" spans="1:9">
      <c r="A24" s="38"/>
    </row>
    <row r="25" spans="1:9">
      <c r="A25" s="38"/>
    </row>
    <row r="26" spans="1:9">
      <c r="A26" s="38"/>
    </row>
    <row r="27" spans="1:9">
      <c r="A27" s="38"/>
    </row>
    <row r="28" spans="1:9">
      <c r="A28" s="38"/>
    </row>
    <row r="29" spans="1:9">
      <c r="A29" s="38"/>
    </row>
    <row r="30" spans="1:9">
      <c r="A30" s="38"/>
    </row>
    <row r="31" spans="1:9">
      <c r="A31" s="38"/>
    </row>
    <row r="32" spans="1:9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  <row r="60" spans="1:1">
      <c r="A60" s="38"/>
    </row>
    <row r="61" spans="1:1">
      <c r="A61" s="38"/>
    </row>
    <row r="62" spans="1:1">
      <c r="A62" s="38"/>
    </row>
    <row r="63" spans="1:1">
      <c r="A63" s="38"/>
    </row>
    <row r="64" spans="1:1">
      <c r="A64" s="38"/>
    </row>
    <row r="65" spans="1:1">
      <c r="A65" s="38"/>
    </row>
    <row r="66" spans="1:1">
      <c r="A66" s="38"/>
    </row>
    <row r="67" spans="1:1">
      <c r="A67" s="38"/>
    </row>
    <row r="68" spans="1:1">
      <c r="A68" s="38"/>
    </row>
    <row r="69" spans="1:1">
      <c r="A69" s="38"/>
    </row>
    <row r="70" spans="1:1">
      <c r="A70" s="38"/>
    </row>
    <row r="71" spans="1:1">
      <c r="A71" s="38"/>
    </row>
    <row r="72" spans="1:1">
      <c r="A72" s="38"/>
    </row>
    <row r="73" spans="1:1">
      <c r="A73" s="38"/>
    </row>
    <row r="74" spans="1:1">
      <c r="A74" s="38"/>
    </row>
    <row r="75" spans="1:1">
      <c r="A75" s="38"/>
    </row>
    <row r="76" spans="1:1">
      <c r="A76" s="38"/>
    </row>
    <row r="77" spans="1:1">
      <c r="A77" s="38"/>
    </row>
    <row r="78" spans="1:1">
      <c r="A78" s="38"/>
    </row>
    <row r="79" spans="1:1">
      <c r="A79" s="38"/>
    </row>
    <row r="80" spans="1:1">
      <c r="A80" s="38"/>
    </row>
    <row r="81" spans="1:1">
      <c r="A81" s="38"/>
    </row>
    <row r="82" spans="1:1">
      <c r="A82" s="38"/>
    </row>
    <row r="83" spans="1:1">
      <c r="A83" s="38"/>
    </row>
    <row r="84" spans="1:1">
      <c r="A84" s="38"/>
    </row>
    <row r="85" spans="1:1">
      <c r="A85" s="38"/>
    </row>
    <row r="86" spans="1:1">
      <c r="A86" s="38"/>
    </row>
    <row r="87" spans="1:1">
      <c r="A87" s="38"/>
    </row>
    <row r="88" spans="1:1">
      <c r="A88" s="38"/>
    </row>
    <row r="89" spans="1:1">
      <c r="A89" s="38"/>
    </row>
    <row r="90" spans="1:1">
      <c r="A90" s="38"/>
    </row>
    <row r="91" spans="1:1">
      <c r="A91" s="38"/>
    </row>
    <row r="92" spans="1:1">
      <c r="A92" s="38"/>
    </row>
    <row r="93" spans="1:1">
      <c r="A93" s="38"/>
    </row>
    <row r="94" spans="1:1">
      <c r="A94" s="38"/>
    </row>
    <row r="95" spans="1:1">
      <c r="A95" s="38"/>
    </row>
    <row r="96" spans="1:1">
      <c r="A96" s="38"/>
    </row>
    <row r="97" spans="1:1">
      <c r="A97" s="38"/>
    </row>
    <row r="98" spans="1:1">
      <c r="A98" s="38"/>
    </row>
    <row r="99" spans="1:1">
      <c r="A99" s="38"/>
    </row>
    <row r="100" spans="1:1">
      <c r="A100" s="38"/>
    </row>
    <row r="101" spans="1:1">
      <c r="A101" s="38"/>
    </row>
    <row r="102" spans="1:1">
      <c r="A102" s="38"/>
    </row>
    <row r="103" spans="1:1">
      <c r="A103" s="38"/>
    </row>
    <row r="104" spans="1:1">
      <c r="A104" s="38"/>
    </row>
    <row r="105" spans="1:1">
      <c r="A105" s="38"/>
    </row>
    <row r="106" spans="1:1">
      <c r="A106" s="38"/>
    </row>
    <row r="107" spans="1:1">
      <c r="A107" s="38"/>
    </row>
    <row r="108" spans="1:1">
      <c r="A108" s="38"/>
    </row>
    <row r="109" spans="1:1">
      <c r="A109" s="38"/>
    </row>
    <row r="110" spans="1:1">
      <c r="A110" s="38"/>
    </row>
    <row r="111" spans="1:1">
      <c r="A111" s="38"/>
    </row>
    <row r="112" spans="1:1">
      <c r="A112" s="38"/>
    </row>
    <row r="113" spans="1:1">
      <c r="A113" s="38"/>
    </row>
    <row r="114" spans="1:1">
      <c r="A114" s="38"/>
    </row>
    <row r="115" spans="1:1">
      <c r="A115" s="38"/>
    </row>
    <row r="116" spans="1:1">
      <c r="A116" s="38"/>
    </row>
    <row r="117" spans="1:1">
      <c r="A117" s="38"/>
    </row>
    <row r="118" spans="1:1">
      <c r="A118" s="38"/>
    </row>
    <row r="119" spans="1:1">
      <c r="A119" s="38"/>
    </row>
    <row r="120" spans="1:1">
      <c r="A120" s="38"/>
    </row>
    <row r="121" spans="1:1">
      <c r="A121" s="38"/>
    </row>
    <row r="122" spans="1:1">
      <c r="A122" s="38"/>
    </row>
    <row r="123" spans="1:1">
      <c r="A123" s="38"/>
    </row>
    <row r="124" spans="1:1">
      <c r="A124" s="38"/>
    </row>
    <row r="125" spans="1:1">
      <c r="A125" s="38"/>
    </row>
    <row r="126" spans="1:1">
      <c r="A126" s="38"/>
    </row>
    <row r="127" spans="1:1">
      <c r="A127" s="38"/>
    </row>
    <row r="128" spans="1:1">
      <c r="A128" s="38"/>
    </row>
    <row r="129" spans="1:1">
      <c r="A129" s="38"/>
    </row>
    <row r="130" spans="1:1">
      <c r="A130" s="38"/>
    </row>
    <row r="131" spans="1:1">
      <c r="A131" s="38"/>
    </row>
    <row r="132" spans="1:1">
      <c r="A132" s="38"/>
    </row>
    <row r="133" spans="1:1">
      <c r="A133" s="38"/>
    </row>
    <row r="134" spans="1:1">
      <c r="A134" s="38"/>
    </row>
    <row r="135" spans="1:1">
      <c r="A135" s="38"/>
    </row>
    <row r="136" spans="1:1">
      <c r="A136" s="38"/>
    </row>
    <row r="137" spans="1:1">
      <c r="A137" s="38"/>
    </row>
    <row r="138" spans="1:1">
      <c r="A138" s="38"/>
    </row>
    <row r="139" spans="1:1">
      <c r="A139" s="38"/>
    </row>
    <row r="140" spans="1:1">
      <c r="A140" s="38"/>
    </row>
    <row r="141" spans="1:1">
      <c r="A141" s="38"/>
    </row>
    <row r="142" spans="1:1">
      <c r="A142" s="38"/>
    </row>
    <row r="143" spans="1:1">
      <c r="A143" s="38"/>
    </row>
    <row r="144" spans="1:1">
      <c r="A144" s="38"/>
    </row>
    <row r="145" spans="1:1">
      <c r="A145" s="38"/>
    </row>
    <row r="146" spans="1:1">
      <c r="A146" s="38"/>
    </row>
    <row r="147" spans="1:1">
      <c r="A147" s="38"/>
    </row>
    <row r="148" spans="1:1">
      <c r="A148" s="38"/>
    </row>
    <row r="149" spans="1:1">
      <c r="A149" s="38"/>
    </row>
    <row r="150" spans="1:1">
      <c r="A150" s="38"/>
    </row>
    <row r="151" spans="1:1">
      <c r="A151" s="38"/>
    </row>
    <row r="152" spans="1:1">
      <c r="A152" s="38"/>
    </row>
    <row r="153" spans="1:1">
      <c r="A153" s="38"/>
    </row>
    <row r="154" spans="1:1">
      <c r="A154" s="38"/>
    </row>
    <row r="155" spans="1:1">
      <c r="A155" s="38"/>
    </row>
    <row r="156" spans="1:1">
      <c r="A156" s="38"/>
    </row>
    <row r="157" spans="1:1">
      <c r="A157" s="38"/>
    </row>
    <row r="158" spans="1:1">
      <c r="A158" s="38"/>
    </row>
    <row r="159" spans="1:1">
      <c r="A159" s="38"/>
    </row>
    <row r="160" spans="1:1">
      <c r="A160" s="38"/>
    </row>
    <row r="161" spans="1:1">
      <c r="A161" s="38"/>
    </row>
    <row r="162" spans="1:1">
      <c r="A162" s="38"/>
    </row>
    <row r="163" spans="1:1">
      <c r="A163" s="38"/>
    </row>
    <row r="164" spans="1:1">
      <c r="A164" s="38"/>
    </row>
    <row r="165" spans="1:1">
      <c r="A165" s="38"/>
    </row>
    <row r="166" spans="1:1">
      <c r="A166" s="38"/>
    </row>
    <row r="167" spans="1:1">
      <c r="A167" s="38"/>
    </row>
    <row r="168" spans="1:1">
      <c r="A168" s="38"/>
    </row>
    <row r="169" spans="1:1">
      <c r="A169" s="38"/>
    </row>
    <row r="170" spans="1:1">
      <c r="A170" s="38"/>
    </row>
    <row r="171" spans="1:1">
      <c r="A171" s="38"/>
    </row>
    <row r="172" spans="1:1">
      <c r="A172" s="38"/>
    </row>
    <row r="173" spans="1:1">
      <c r="A173" s="38"/>
    </row>
    <row r="174" spans="1:1">
      <c r="A174" s="38"/>
    </row>
    <row r="175" spans="1:1">
      <c r="A175" s="38"/>
    </row>
    <row r="176" spans="1:1">
      <c r="A176" s="38"/>
    </row>
    <row r="177" spans="1:1">
      <c r="A177" s="38"/>
    </row>
    <row r="178" spans="1:1">
      <c r="A178" s="38"/>
    </row>
    <row r="179" spans="1:1">
      <c r="A179" s="38"/>
    </row>
    <row r="180" spans="1:1">
      <c r="A180" s="38"/>
    </row>
    <row r="181" spans="1:1">
      <c r="A181" s="38"/>
    </row>
    <row r="182" spans="1:1">
      <c r="A182" s="38"/>
    </row>
  </sheetData>
  <sheetProtection password="C6FB" sheet="1" formatCells="0" formatColumns="0" formatRows="0"/>
  <mergeCells count="11">
    <mergeCell ref="G17:H17"/>
    <mergeCell ref="C18:E18"/>
    <mergeCell ref="G18:I18"/>
    <mergeCell ref="A3:A4"/>
    <mergeCell ref="A1:I1"/>
    <mergeCell ref="B3:B4"/>
    <mergeCell ref="C3:C4"/>
    <mergeCell ref="D3:D4"/>
    <mergeCell ref="A2:I2"/>
    <mergeCell ref="F3:I3"/>
    <mergeCell ref="E3:E4"/>
  </mergeCells>
  <phoneticPr fontId="0" type="noConversion"/>
  <pageMargins left="1.1811023622047245" right="0.39370078740157483" top="0.78740157480314965" bottom="0.78740157480314965" header="0.5905511811023622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31"/>
  <sheetViews>
    <sheetView view="pageBreakPreview" topLeftCell="A34" zoomScale="54" zoomScaleNormal="75" zoomScaleSheetLayoutView="54" workbookViewId="0">
      <selection activeCell="E9" sqref="E9"/>
    </sheetView>
  </sheetViews>
  <sheetFormatPr defaultColWidth="9.08984375" defaultRowHeight="13"/>
  <cols>
    <col min="1" max="1" width="59.08984375" style="27" customWidth="1"/>
    <col min="2" max="2" width="9.26953125" style="27" customWidth="1"/>
    <col min="3" max="3" width="14.453125" style="27" customWidth="1"/>
    <col min="4" max="4" width="15.453125" style="27" customWidth="1"/>
    <col min="5" max="5" width="16.453125" style="27" customWidth="1"/>
    <col min="6" max="6" width="14.6328125" style="27" customWidth="1"/>
    <col min="7" max="7" width="13.54296875" style="27" customWidth="1"/>
    <col min="8" max="8" width="30.6328125" style="169" customWidth="1"/>
    <col min="9" max="9" width="9.54296875" style="27" customWidth="1"/>
    <col min="10" max="16384" width="9.08984375" style="27"/>
  </cols>
  <sheetData>
    <row r="1" spans="1:8" ht="25.5" customHeight="1">
      <c r="A1" s="553" t="s">
        <v>224</v>
      </c>
      <c r="B1" s="553"/>
      <c r="C1" s="553"/>
      <c r="D1" s="553"/>
      <c r="E1" s="553"/>
      <c r="F1" s="553"/>
      <c r="G1" s="553"/>
      <c r="H1" s="553"/>
    </row>
    <row r="2" spans="1:8" ht="16.5" customHeight="1"/>
    <row r="3" spans="1:8" s="164" customFormat="1" ht="45" customHeight="1">
      <c r="A3" s="551" t="s">
        <v>264</v>
      </c>
      <c r="B3" s="551" t="s">
        <v>0</v>
      </c>
      <c r="C3" s="551" t="s">
        <v>106</v>
      </c>
      <c r="D3" s="551" t="s">
        <v>32</v>
      </c>
      <c r="E3" s="551" t="s">
        <v>107</v>
      </c>
      <c r="F3" s="549" t="s">
        <v>174</v>
      </c>
      <c r="G3" s="551" t="s">
        <v>108</v>
      </c>
      <c r="H3" s="551" t="s">
        <v>109</v>
      </c>
    </row>
    <row r="4" spans="1:8" s="164" customFormat="1" ht="11.5">
      <c r="A4" s="552"/>
      <c r="B4" s="552"/>
      <c r="C4" s="552"/>
      <c r="D4" s="552"/>
      <c r="E4" s="552"/>
      <c r="F4" s="550"/>
      <c r="G4" s="552"/>
      <c r="H4" s="552"/>
    </row>
    <row r="5" spans="1:8" s="48" customFormat="1" ht="18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165">
        <v>8</v>
      </c>
    </row>
    <row r="6" spans="1:8" s="48" customFormat="1" ht="20.149999999999999" customHeight="1">
      <c r="A6" s="58" t="s">
        <v>196</v>
      </c>
      <c r="B6" s="47"/>
      <c r="C6" s="31"/>
      <c r="D6" s="31"/>
      <c r="E6" s="31"/>
      <c r="F6" s="31"/>
      <c r="G6" s="31"/>
      <c r="H6" s="165"/>
    </row>
    <row r="7" spans="1:8" ht="72">
      <c r="A7" s="7" t="s">
        <v>339</v>
      </c>
      <c r="B7" s="6">
        <v>5000</v>
      </c>
      <c r="C7" s="60" t="s">
        <v>326</v>
      </c>
      <c r="D7" s="139">
        <f>'Осн. фін. пок.'!C40*100/'Осн. фін. пок.'!C38</f>
        <v>-15.816989073974566</v>
      </c>
      <c r="E7" s="140">
        <v>-25.316883892150035</v>
      </c>
      <c r="F7" s="139">
        <f>'Осн. фін. пок.'!F40*100/'Осн. фін. пок.'!F38</f>
        <v>13.360311821126356</v>
      </c>
      <c r="G7" s="139">
        <f>'Осн. фін. пок.'!E40*100/'Осн. фін. пок.'!E38</f>
        <v>4.8092107779653883</v>
      </c>
      <c r="H7" s="166"/>
    </row>
    <row r="8" spans="1:8" ht="63.9" customHeight="1">
      <c r="A8" s="7" t="s">
        <v>340</v>
      </c>
      <c r="B8" s="6">
        <v>5010</v>
      </c>
      <c r="C8" s="60" t="s">
        <v>326</v>
      </c>
      <c r="D8" s="139">
        <f>'Осн. фін. пок.'!C45*100/'Осн. фін. пок.'!C38</f>
        <v>-54.759985670786314</v>
      </c>
      <c r="E8" s="140">
        <v>-57.443040493483238</v>
      </c>
      <c r="F8" s="139">
        <f>'Осн. фін. пок.'!F45*100/'Осн. фін. пок.'!F38</f>
        <v>-1.6496090472045064</v>
      </c>
      <c r="G8" s="139">
        <f>'Осн. фін. пок.'!E45*100/'Осн. фін. пок.'!E38</f>
        <v>2.9873827205018495</v>
      </c>
      <c r="H8" s="166"/>
    </row>
    <row r="9" spans="1:8" ht="54">
      <c r="A9" s="67" t="s">
        <v>346</v>
      </c>
      <c r="B9" s="6">
        <v>5020</v>
      </c>
      <c r="C9" s="60" t="s">
        <v>326</v>
      </c>
      <c r="D9" s="139">
        <f>'Осн. фін. пок.'!C51/'Осн. фін. пок.'!C77</f>
        <v>-0.26280654942389325</v>
      </c>
      <c r="E9" s="140">
        <v>-0.17401094621730306</v>
      </c>
      <c r="F9" s="139">
        <f>'Осн. фін. пок.'!F51/'Осн. фін. пок.'!F77</f>
        <v>-2.9810339367066993E-2</v>
      </c>
      <c r="G9" s="174">
        <f>'Осн. фін. пок.'!E51/'Осн. фін. пок.'!E77</f>
        <v>9.1014597749880365E-3</v>
      </c>
      <c r="H9" s="166" t="s">
        <v>327</v>
      </c>
    </row>
    <row r="10" spans="1:8" ht="63.75" customHeight="1">
      <c r="A10" s="67" t="s">
        <v>347</v>
      </c>
      <c r="B10" s="6">
        <v>5030</v>
      </c>
      <c r="C10" s="60" t="s">
        <v>326</v>
      </c>
      <c r="D10" s="139">
        <f>'Осн. фін. пок.'!C51/'Осн. фін. пок.'!C83</f>
        <v>-1.2025440095899838</v>
      </c>
      <c r="E10" s="140">
        <v>-0.49262775802846898</v>
      </c>
      <c r="F10" s="139">
        <f>'Осн. фін. пок.'!F51/'Осн. фін. пок.'!F83</f>
        <v>-0.16338782004918265</v>
      </c>
      <c r="G10" s="174">
        <f>'Осн. фін. пок.'!E51/'Осн. фін. пок.'!E83</f>
        <v>4.9207321743126323E-2</v>
      </c>
      <c r="H10" s="166"/>
    </row>
    <row r="11" spans="1:8" ht="82.5" customHeight="1">
      <c r="A11" s="67" t="s">
        <v>348</v>
      </c>
      <c r="B11" s="6">
        <v>5040</v>
      </c>
      <c r="C11" s="60" t="s">
        <v>110</v>
      </c>
      <c r="D11" s="139">
        <f>'Осн. фін. пок.'!C51/'Осн. фін. пок.'!C38</f>
        <v>-0.60642799570123584</v>
      </c>
      <c r="E11" s="140">
        <v>-0.65352701223758825</v>
      </c>
      <c r="F11" s="139">
        <f>'Осн. фін. пок.'!F51/'Осн. фін. пок.'!F38</f>
        <v>-4.6062630873114796E-2</v>
      </c>
      <c r="G11" s="174">
        <f>'Осн. фін. пок.'!E51/'Осн. фін. пок.'!E38</f>
        <v>9.8304399381430908E-3</v>
      </c>
      <c r="H11" s="166" t="s">
        <v>328</v>
      </c>
    </row>
    <row r="12" spans="1:8" ht="40.5" customHeight="1">
      <c r="A12" s="58" t="s">
        <v>198</v>
      </c>
      <c r="B12" s="6"/>
      <c r="C12" s="61"/>
      <c r="D12" s="66"/>
      <c r="E12" s="123"/>
      <c r="F12" s="66"/>
      <c r="G12" s="66"/>
      <c r="H12" s="166"/>
    </row>
    <row r="13" spans="1:8" ht="63.9" customHeight="1">
      <c r="A13" s="59" t="s">
        <v>299</v>
      </c>
      <c r="B13" s="6">
        <v>5100</v>
      </c>
      <c r="C13" s="60"/>
      <c r="D13" s="139">
        <f>('Осн. фін. пок.'!C78+'Осн. фін. пок.'!C79)/'Осн. фін. пок.'!C45</f>
        <v>-3.2929511816174668</v>
      </c>
      <c r="E13" s="140">
        <v>-4.2286268532631288</v>
      </c>
      <c r="F13" s="139">
        <f>('Осн. фін. пок.'!F78+'Осн. фін. пок.'!F79)/'Осн. фін. пок.'!F45</f>
        <v>-76.579823143482187</v>
      </c>
      <c r="G13" s="139">
        <f>('Осн. фін. пок.'!E78+'Осн. фін. пок.'!E79)/'Осн. фін. пок.'!E45</f>
        <v>29.467898298884215</v>
      </c>
      <c r="H13" s="166"/>
    </row>
    <row r="14" spans="1:8" s="48" customFormat="1" ht="72">
      <c r="A14" s="59" t="s">
        <v>300</v>
      </c>
      <c r="B14" s="6">
        <v>5110</v>
      </c>
      <c r="C14" s="60" t="s">
        <v>183</v>
      </c>
      <c r="D14" s="139">
        <f>'Осн. фін. пок.'!C83/('Осн. фін. пок.'!C78+'Осн. фін. пок.'!C79)</f>
        <v>0.27965954382348923</v>
      </c>
      <c r="E14" s="140">
        <v>0.54614489809292877</v>
      </c>
      <c r="F14" s="139">
        <f>'Осн. фін. пок.'!F83/('Осн. фін. пок.'!F78+'Осн. фін. пок.'!F79)</f>
        <v>0.22316889953935345</v>
      </c>
      <c r="G14" s="139">
        <f>'Осн. фін. пок.'!E83/('Осн. фін. пок.'!E78+'Осн. фін. пок.'!E79)</f>
        <v>0.2269358973563167</v>
      </c>
      <c r="H14" s="166" t="s">
        <v>329</v>
      </c>
    </row>
    <row r="15" spans="1:8" s="48" customFormat="1" ht="58.5" customHeight="1">
      <c r="A15" s="59" t="s">
        <v>301</v>
      </c>
      <c r="B15" s="6">
        <v>5120</v>
      </c>
      <c r="C15" s="60" t="s">
        <v>183</v>
      </c>
      <c r="D15" s="139">
        <f>'Осн. фін. пок.'!C75/'Осн. фін. пок.'!C79</f>
        <v>1.0180081661177294</v>
      </c>
      <c r="E15" s="140">
        <v>1.2357465553272113</v>
      </c>
      <c r="F15" s="139">
        <f>'Осн. фін. пок.'!F75/'Осн. фін. пок.'!F79</f>
        <v>0.60304773490530006</v>
      </c>
      <c r="G15" s="139">
        <f>'Осн. фін. пок.'!E75/'Осн. фін. пок.'!E79</f>
        <v>0.34834509935874608</v>
      </c>
      <c r="H15" s="166" t="s">
        <v>331</v>
      </c>
    </row>
    <row r="16" spans="1:8" ht="20.149999999999999" customHeight="1">
      <c r="A16" s="58" t="s">
        <v>197</v>
      </c>
      <c r="B16" s="6"/>
      <c r="C16" s="60"/>
      <c r="D16" s="141"/>
      <c r="E16" s="140"/>
      <c r="F16" s="141"/>
      <c r="G16" s="141"/>
      <c r="H16" s="166"/>
    </row>
    <row r="17" spans="1:10" ht="54">
      <c r="A17" s="59" t="s">
        <v>302</v>
      </c>
      <c r="B17" s="6">
        <v>5200</v>
      </c>
      <c r="C17" s="60"/>
      <c r="D17" s="139">
        <f>'Осн. фін. пок.'!C68/'I. Фін результат'!C161</f>
        <v>0.98330479452054798</v>
      </c>
      <c r="E17" s="140">
        <v>0.17030320204023802</v>
      </c>
      <c r="F17" s="139">
        <f>'Осн. фін. пок.'!F68/'I. Фін результат'!E161</f>
        <v>12.3737676810973</v>
      </c>
      <c r="G17" s="139">
        <f>'Осн. фін. пок.'!E68/'I. Фін результат'!I161</f>
        <v>9.0428312889603859</v>
      </c>
      <c r="H17" s="166"/>
    </row>
    <row r="18" spans="1:10" ht="72">
      <c r="A18" s="59" t="s">
        <v>303</v>
      </c>
      <c r="B18" s="6">
        <v>5210</v>
      </c>
      <c r="C18" s="60"/>
      <c r="D18" s="139">
        <f>'Осн. фін. пок.'!C68/'Осн. фін. пок.'!C38</f>
        <v>5.1428443489163533E-2</v>
      </c>
      <c r="E18" s="140">
        <v>1.1959009053825491E-2</v>
      </c>
      <c r="F18" s="139">
        <f>'Осн. фін. пок.'!F68/'Осн. фін. пок.'!F38</f>
        <v>0.4527994102377087</v>
      </c>
      <c r="G18" s="139">
        <f>'Осн. фін. пок.'!E68/'Осн. фін. пок.'!E38</f>
        <v>0.24573367649710662</v>
      </c>
      <c r="H18" s="166"/>
    </row>
    <row r="19" spans="1:10" ht="63.9" customHeight="1">
      <c r="A19" s="59" t="s">
        <v>341</v>
      </c>
      <c r="B19" s="6">
        <v>5220</v>
      </c>
      <c r="C19" s="60" t="s">
        <v>326</v>
      </c>
      <c r="D19" s="140">
        <v>0.53</v>
      </c>
      <c r="E19" s="140">
        <v>0.49</v>
      </c>
      <c r="F19" s="140">
        <v>0.33312694322940595</v>
      </c>
      <c r="G19" s="140">
        <v>0.28185027488715025</v>
      </c>
      <c r="H19" s="166" t="s">
        <v>330</v>
      </c>
    </row>
    <row r="20" spans="1:10" ht="20.149999999999999" customHeight="1">
      <c r="A20" s="47" t="s">
        <v>282</v>
      </c>
      <c r="B20" s="6"/>
      <c r="C20" s="60"/>
      <c r="D20" s="141"/>
      <c r="E20" s="140"/>
      <c r="F20" s="141"/>
      <c r="G20" s="141"/>
      <c r="H20" s="166"/>
    </row>
    <row r="21" spans="1:10" ht="90">
      <c r="A21" s="67" t="s">
        <v>342</v>
      </c>
      <c r="B21" s="6">
        <v>5300</v>
      </c>
      <c r="C21" s="60"/>
      <c r="D21" s="140"/>
      <c r="E21" s="140"/>
      <c r="F21" s="140"/>
      <c r="G21" s="140"/>
      <c r="H21" s="167"/>
    </row>
    <row r="22" spans="1:10" ht="20.149999999999999" customHeight="1">
      <c r="A22" s="124"/>
      <c r="B22" s="124"/>
      <c r="C22" s="124"/>
      <c r="D22" s="124"/>
      <c r="E22" s="124"/>
      <c r="F22" s="124"/>
      <c r="G22" s="124"/>
      <c r="H22" s="168"/>
    </row>
    <row r="23" spans="1:10" ht="20.149999999999999" customHeight="1">
      <c r="A23" s="124"/>
      <c r="B23" s="124"/>
      <c r="C23" s="124"/>
      <c r="D23" s="124"/>
      <c r="E23" s="124"/>
      <c r="F23" s="124"/>
      <c r="G23" s="124"/>
      <c r="H23" s="168"/>
    </row>
    <row r="24" spans="1:10" ht="20.149999999999999" customHeight="1">
      <c r="A24" s="124"/>
      <c r="B24" s="124"/>
      <c r="C24" s="124"/>
      <c r="D24" s="124"/>
      <c r="E24" s="124"/>
      <c r="F24" s="124"/>
      <c r="G24" s="124"/>
      <c r="H24" s="168"/>
    </row>
    <row r="25" spans="1:10" s="2" customFormat="1" ht="20.149999999999999" customHeight="1">
      <c r="A25" s="155" t="s">
        <v>444</v>
      </c>
      <c r="B25" s="124"/>
      <c r="C25" s="156"/>
      <c r="D25" s="156"/>
      <c r="E25" s="156"/>
      <c r="F25" s="124"/>
      <c r="G25" s="465" t="s">
        <v>613</v>
      </c>
      <c r="H25" s="465"/>
    </row>
    <row r="26" spans="1:10" s="1" customFormat="1" ht="20.149999999999999" customHeight="1">
      <c r="A26" s="124"/>
      <c r="B26" s="124"/>
      <c r="C26" s="465" t="s">
        <v>81</v>
      </c>
      <c r="D26" s="465"/>
      <c r="E26" s="465"/>
      <c r="F26" s="124"/>
      <c r="G26" s="124"/>
      <c r="H26" s="168"/>
      <c r="I26" s="45"/>
      <c r="J26" s="45"/>
    </row>
    <row r="27" spans="1:10">
      <c r="A27" s="124"/>
      <c r="B27" s="124"/>
      <c r="C27" s="124"/>
      <c r="D27" s="124"/>
      <c r="E27" s="124"/>
      <c r="F27" s="124"/>
      <c r="G27" s="124"/>
      <c r="H27" s="168"/>
    </row>
    <row r="28" spans="1:10">
      <c r="A28" s="124"/>
      <c r="B28" s="124"/>
      <c r="C28" s="124"/>
      <c r="D28" s="124"/>
      <c r="E28" s="124"/>
      <c r="F28" s="124"/>
      <c r="G28" s="124"/>
      <c r="H28" s="168"/>
    </row>
    <row r="29" spans="1:10">
      <c r="A29" s="124"/>
      <c r="B29" s="124"/>
      <c r="C29" s="124"/>
      <c r="D29" s="124"/>
      <c r="E29" s="124"/>
      <c r="F29" s="124"/>
      <c r="G29" s="124"/>
      <c r="H29" s="168"/>
    </row>
    <row r="30" spans="1:10" ht="17.5">
      <c r="A30" s="110" t="s">
        <v>466</v>
      </c>
      <c r="B30" s="124"/>
      <c r="C30" s="124"/>
      <c r="D30" s="124"/>
      <c r="E30" s="124"/>
      <c r="F30" s="124"/>
      <c r="G30" s="124"/>
      <c r="H30" s="168"/>
    </row>
    <row r="31" spans="1:10" ht="18">
      <c r="A31" s="114" t="s">
        <v>467</v>
      </c>
      <c r="B31" s="124"/>
      <c r="C31" s="124"/>
      <c r="D31" s="124"/>
      <c r="E31" s="124"/>
      <c r="F31" s="124"/>
      <c r="G31" s="124"/>
      <c r="H31" s="168"/>
    </row>
  </sheetData>
  <sheetProtection password="C6FB" sheet="1" formatCells="0" formatColumns="0" formatRows="0"/>
  <mergeCells count="11">
    <mergeCell ref="C26:E26"/>
    <mergeCell ref="A3:A4"/>
    <mergeCell ref="B3:B4"/>
    <mergeCell ref="C3:C4"/>
    <mergeCell ref="D3:D4"/>
    <mergeCell ref="E3:E4"/>
    <mergeCell ref="F3:F4"/>
    <mergeCell ref="G3:G4"/>
    <mergeCell ref="A1:H1"/>
    <mergeCell ref="H3:H4"/>
    <mergeCell ref="G25:H25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50" orientation="portrait" r:id="rId1"/>
  <headerFooter alignWithMargins="0">
    <oddHeader>&amp;C&amp;"Times New Roman,обычный"&amp;14
&amp;18 11&amp;R
&amp;"Times New Roman,обычный"&amp;14Продовження  додатка 1
Таблиця 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T98"/>
  <sheetViews>
    <sheetView view="pageBreakPreview" topLeftCell="A70" zoomScale="40" zoomScaleNormal="100" zoomScaleSheetLayoutView="40" zoomScalePageLayoutView="57" workbookViewId="0">
      <selection activeCell="L59" sqref="L59"/>
    </sheetView>
  </sheetViews>
  <sheetFormatPr defaultColWidth="9.08984375" defaultRowHeight="18"/>
  <cols>
    <col min="1" max="1" width="44.90625" style="1" customWidth="1"/>
    <col min="2" max="2" width="13.54296875" style="18" customWidth="1"/>
    <col min="3" max="3" width="12.6328125" style="1" customWidth="1"/>
    <col min="4" max="4" width="16" style="1" customWidth="1"/>
    <col min="5" max="5" width="18.36328125" style="1" customWidth="1"/>
    <col min="6" max="6" width="16.08984375" style="1" customWidth="1"/>
    <col min="7" max="7" width="15.36328125" style="1" customWidth="1"/>
    <col min="8" max="8" width="18.08984375" style="1" customWidth="1"/>
    <col min="9" max="9" width="16.08984375" style="1" customWidth="1"/>
    <col min="10" max="10" width="16.453125" style="1" customWidth="1"/>
    <col min="11" max="11" width="14.54296875" style="1" customWidth="1"/>
    <col min="12" max="12" width="16.90625" style="1" customWidth="1"/>
    <col min="13" max="13" width="16.6328125" style="1" customWidth="1"/>
    <col min="14" max="14" width="20.08984375" style="1" customWidth="1"/>
    <col min="15" max="15" width="16.6328125" style="1" customWidth="1"/>
    <col min="16" max="16" width="9.08984375" style="1"/>
    <col min="17" max="17" width="15.36328125" style="1" customWidth="1"/>
    <col min="18" max="18" width="9.08984375" style="1"/>
    <col min="19" max="19" width="19.54296875" style="1" customWidth="1"/>
    <col min="20" max="20" width="9.08984375" style="1"/>
    <col min="21" max="21" width="14.08984375" style="1" customWidth="1"/>
    <col min="22" max="16384" width="9.08984375" style="1"/>
  </cols>
  <sheetData>
    <row r="1" spans="1:15">
      <c r="A1" s="566" t="s">
        <v>131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</row>
    <row r="2" spans="1:15">
      <c r="A2" s="567" t="s">
        <v>574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</row>
    <row r="3" spans="1:15" ht="20.5">
      <c r="A3" s="568" t="s">
        <v>501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</row>
    <row r="4" spans="1:15" ht="20.149999999999999" customHeight="1">
      <c r="A4" s="569" t="s">
        <v>139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</row>
    <row r="5" spans="1:15" ht="21.9" customHeight="1">
      <c r="A5" s="562" t="s">
        <v>94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</row>
    <row r="6" spans="1:15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6.5" customHeight="1">
      <c r="A7" s="570" t="s">
        <v>332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</row>
    <row r="8" spans="1:15">
      <c r="A8" s="563" t="s">
        <v>433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</row>
    <row r="9" spans="1:15" ht="43.5" customHeight="1">
      <c r="A9" s="571" t="s">
        <v>502</v>
      </c>
      <c r="B9" s="571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</row>
    <row r="10" spans="1:15" ht="8.2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s="241" customFormat="1" ht="40.5" customHeight="1">
      <c r="A11" s="507" t="s">
        <v>264</v>
      </c>
      <c r="B11" s="507"/>
      <c r="C11" s="507"/>
      <c r="D11" s="508" t="s">
        <v>532</v>
      </c>
      <c r="E11" s="508"/>
      <c r="F11" s="508" t="s">
        <v>32</v>
      </c>
      <c r="G11" s="508"/>
      <c r="H11" s="508" t="s">
        <v>68</v>
      </c>
      <c r="I11" s="508"/>
      <c r="J11" s="508" t="s">
        <v>141</v>
      </c>
      <c r="K11" s="508"/>
      <c r="L11" s="508" t="s">
        <v>285</v>
      </c>
      <c r="M11" s="508"/>
      <c r="N11" s="508" t="s">
        <v>286</v>
      </c>
      <c r="O11" s="508"/>
    </row>
    <row r="12" spans="1:15" s="241" customFormat="1" ht="16.5" customHeight="1">
      <c r="A12" s="507">
        <v>1</v>
      </c>
      <c r="B12" s="507"/>
      <c r="C12" s="507"/>
      <c r="D12" s="508">
        <v>2</v>
      </c>
      <c r="E12" s="508"/>
      <c r="F12" s="508">
        <v>3</v>
      </c>
      <c r="G12" s="508"/>
      <c r="H12" s="508">
        <v>4</v>
      </c>
      <c r="I12" s="508"/>
      <c r="J12" s="508">
        <v>5</v>
      </c>
      <c r="K12" s="508"/>
      <c r="L12" s="508">
        <v>6</v>
      </c>
      <c r="M12" s="508"/>
      <c r="N12" s="508">
        <v>7</v>
      </c>
      <c r="O12" s="508"/>
    </row>
    <row r="13" spans="1:15" s="241" customFormat="1" ht="27" customHeight="1">
      <c r="A13" s="512" t="s">
        <v>140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4"/>
      <c r="L13" s="564"/>
      <c r="M13" s="565"/>
      <c r="N13" s="564"/>
      <c r="O13" s="565"/>
    </row>
    <row r="14" spans="1:15" s="241" customFormat="1" ht="25.5" customHeight="1">
      <c r="A14" s="561" t="s">
        <v>304</v>
      </c>
      <c r="B14" s="561"/>
      <c r="C14" s="561"/>
      <c r="D14" s="558">
        <v>24</v>
      </c>
      <c r="E14" s="558"/>
      <c r="F14" s="558">
        <v>19</v>
      </c>
      <c r="G14" s="558"/>
      <c r="H14" s="558">
        <v>21</v>
      </c>
      <c r="I14" s="558"/>
      <c r="J14" s="558">
        <v>26</v>
      </c>
      <c r="K14" s="558"/>
      <c r="L14" s="554">
        <v>0.23809523809523814</v>
      </c>
      <c r="M14" s="555"/>
      <c r="N14" s="554">
        <v>0.36842105263157898</v>
      </c>
      <c r="O14" s="555"/>
    </row>
    <row r="15" spans="1:15" s="241" customFormat="1" ht="25.5" customHeight="1">
      <c r="A15" s="561" t="s">
        <v>305</v>
      </c>
      <c r="B15" s="561"/>
      <c r="C15" s="561"/>
      <c r="D15" s="560">
        <v>17.5</v>
      </c>
      <c r="E15" s="560"/>
      <c r="F15" s="559">
        <v>11</v>
      </c>
      <c r="G15" s="559"/>
      <c r="H15" s="559">
        <v>18</v>
      </c>
      <c r="I15" s="559"/>
      <c r="J15" s="558">
        <v>21</v>
      </c>
      <c r="K15" s="558"/>
      <c r="L15" s="554"/>
      <c r="M15" s="555"/>
      <c r="N15" s="554"/>
      <c r="O15" s="555"/>
    </row>
    <row r="16" spans="1:15" s="241" customFormat="1" ht="25.5" customHeight="1">
      <c r="A16" s="561" t="s">
        <v>306</v>
      </c>
      <c r="B16" s="561"/>
      <c r="C16" s="561"/>
      <c r="D16" s="556">
        <v>5.3</v>
      </c>
      <c r="E16" s="557"/>
      <c r="F16" s="556">
        <v>5</v>
      </c>
      <c r="G16" s="557"/>
      <c r="H16" s="556">
        <v>5.25</v>
      </c>
      <c r="I16" s="557"/>
      <c r="J16" s="556">
        <v>6</v>
      </c>
      <c r="K16" s="557"/>
      <c r="L16" s="554">
        <v>0.14285714285714279</v>
      </c>
      <c r="M16" s="555"/>
      <c r="N16" s="554">
        <v>0.19999999999999996</v>
      </c>
      <c r="O16" s="555"/>
    </row>
    <row r="17" spans="1:20" s="241" customFormat="1" ht="25.5" customHeight="1">
      <c r="A17" s="561" t="s">
        <v>307</v>
      </c>
      <c r="B17" s="561"/>
      <c r="C17" s="561"/>
      <c r="D17" s="558">
        <v>1</v>
      </c>
      <c r="E17" s="558"/>
      <c r="F17" s="558">
        <v>1</v>
      </c>
      <c r="G17" s="558"/>
      <c r="H17" s="558">
        <v>1</v>
      </c>
      <c r="I17" s="558"/>
      <c r="J17" s="558">
        <v>1</v>
      </c>
      <c r="K17" s="558"/>
      <c r="L17" s="554">
        <v>0</v>
      </c>
      <c r="M17" s="555"/>
      <c r="N17" s="554">
        <v>0</v>
      </c>
      <c r="O17" s="555"/>
    </row>
    <row r="18" spans="1:20" s="241" customFormat="1" ht="25.5" customHeight="1">
      <c r="A18" s="561" t="s">
        <v>308</v>
      </c>
      <c r="B18" s="561"/>
      <c r="C18" s="561"/>
      <c r="D18" s="558">
        <v>131</v>
      </c>
      <c r="E18" s="558"/>
      <c r="F18" s="558">
        <v>47</v>
      </c>
      <c r="G18" s="558"/>
      <c r="H18" s="558">
        <v>93</v>
      </c>
      <c r="I18" s="558"/>
      <c r="J18" s="558">
        <v>115</v>
      </c>
      <c r="K18" s="558"/>
      <c r="L18" s="554">
        <v>0.23655913978494625</v>
      </c>
      <c r="M18" s="555"/>
      <c r="N18" s="554">
        <v>1.4468085106382977</v>
      </c>
      <c r="O18" s="555"/>
    </row>
    <row r="19" spans="1:20" s="241" customFormat="1" ht="25.5" customHeight="1">
      <c r="A19" s="561" t="s">
        <v>309</v>
      </c>
      <c r="B19" s="561"/>
      <c r="C19" s="561"/>
      <c r="D19" s="576"/>
      <c r="E19" s="577"/>
      <c r="F19" s="576"/>
      <c r="G19" s="577"/>
      <c r="H19" s="576"/>
      <c r="I19" s="577"/>
      <c r="J19" s="576"/>
      <c r="K19" s="577"/>
      <c r="L19" s="554"/>
      <c r="M19" s="555"/>
      <c r="N19" s="554"/>
      <c r="O19" s="555"/>
    </row>
    <row r="20" spans="1:20" s="241" customFormat="1" ht="25.5" customHeight="1">
      <c r="A20" s="512" t="s">
        <v>283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4"/>
      <c r="L20" s="554"/>
      <c r="M20" s="555"/>
      <c r="N20" s="554"/>
      <c r="O20" s="555"/>
    </row>
    <row r="21" spans="1:20" s="241" customFormat="1" ht="25.5" customHeight="1">
      <c r="A21" s="561" t="s">
        <v>262</v>
      </c>
      <c r="B21" s="561"/>
      <c r="C21" s="561"/>
      <c r="D21" s="581">
        <v>536</v>
      </c>
      <c r="E21" s="582"/>
      <c r="F21" s="558">
        <v>981.5</v>
      </c>
      <c r="G21" s="558"/>
      <c r="H21" s="558">
        <v>550.5</v>
      </c>
      <c r="I21" s="558"/>
      <c r="J21" s="558">
        <v>777.05991791999998</v>
      </c>
      <c r="K21" s="558"/>
      <c r="L21" s="554">
        <v>0.41155298441416899</v>
      </c>
      <c r="M21" s="555"/>
      <c r="N21" s="554">
        <v>-0.20829351205298019</v>
      </c>
      <c r="O21" s="555"/>
      <c r="Q21" s="241" t="s">
        <v>453</v>
      </c>
    </row>
    <row r="22" spans="1:20" s="241" customFormat="1" ht="25.5" customHeight="1">
      <c r="A22" s="561" t="s">
        <v>287</v>
      </c>
      <c r="B22" s="561"/>
      <c r="C22" s="561"/>
      <c r="D22" s="581">
        <v>3777</v>
      </c>
      <c r="E22" s="582"/>
      <c r="F22" s="558">
        <v>3940.5</v>
      </c>
      <c r="G22" s="558"/>
      <c r="H22" s="558">
        <v>4101.5</v>
      </c>
      <c r="I22" s="558"/>
      <c r="J22" s="558">
        <v>5749.6241647800016</v>
      </c>
      <c r="K22" s="558"/>
      <c r="L22" s="554">
        <v>0.40183449098622503</v>
      </c>
      <c r="M22" s="555"/>
      <c r="N22" s="554">
        <v>0.459110307011801</v>
      </c>
      <c r="O22" s="555"/>
      <c r="Q22" s="241" t="s">
        <v>454</v>
      </c>
    </row>
    <row r="23" spans="1:20" s="241" customFormat="1" ht="25.5" customHeight="1">
      <c r="A23" s="561" t="s">
        <v>263</v>
      </c>
      <c r="B23" s="561"/>
      <c r="C23" s="561"/>
      <c r="D23" s="581">
        <v>20869</v>
      </c>
      <c r="E23" s="582"/>
      <c r="F23" s="558">
        <v>8947</v>
      </c>
      <c r="G23" s="558"/>
      <c r="H23" s="558">
        <v>16059</v>
      </c>
      <c r="I23" s="558"/>
      <c r="J23" s="558">
        <v>28819.932537268814</v>
      </c>
      <c r="K23" s="558"/>
      <c r="L23" s="554">
        <v>0.7946280924882505</v>
      </c>
      <c r="M23" s="555"/>
      <c r="N23" s="554">
        <v>2.2211839205620669</v>
      </c>
      <c r="O23" s="555"/>
      <c r="Q23" s="241" t="s">
        <v>454</v>
      </c>
    </row>
    <row r="24" spans="1:20" s="241" customFormat="1" ht="25.5" customHeight="1">
      <c r="A24" s="512" t="s">
        <v>284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4"/>
      <c r="L24" s="554"/>
      <c r="M24" s="555"/>
      <c r="N24" s="554"/>
      <c r="O24" s="555"/>
    </row>
    <row r="25" spans="1:20" s="241" customFormat="1" ht="25.5" customHeight="1">
      <c r="A25" s="561" t="s">
        <v>262</v>
      </c>
      <c r="B25" s="561"/>
      <c r="C25" s="561"/>
      <c r="D25" s="558">
        <v>654</v>
      </c>
      <c r="E25" s="558"/>
      <c r="F25" s="558">
        <v>1198</v>
      </c>
      <c r="G25" s="558"/>
      <c r="H25" s="558">
        <v>672</v>
      </c>
      <c r="I25" s="558"/>
      <c r="J25" s="558">
        <v>948.01309986239983</v>
      </c>
      <c r="K25" s="558"/>
      <c r="L25" s="554">
        <v>0.41073377955714263</v>
      </c>
      <c r="M25" s="555"/>
      <c r="N25" s="554">
        <v>-0.20867020044874807</v>
      </c>
      <c r="O25" s="555"/>
    </row>
    <row r="26" spans="1:20" s="241" customFormat="1" ht="25.5" customHeight="1">
      <c r="A26" s="561" t="s">
        <v>287</v>
      </c>
      <c r="B26" s="561"/>
      <c r="C26" s="561"/>
      <c r="D26" s="558">
        <v>4555</v>
      </c>
      <c r="E26" s="558"/>
      <c r="F26" s="558">
        <v>4728</v>
      </c>
      <c r="G26" s="558"/>
      <c r="H26" s="558">
        <v>4946</v>
      </c>
      <c r="I26" s="558"/>
      <c r="J26" s="558">
        <v>6930.6010777442834</v>
      </c>
      <c r="K26" s="558"/>
      <c r="L26" s="554">
        <v>0.40125375611489766</v>
      </c>
      <c r="M26" s="555"/>
      <c r="N26" s="554">
        <v>0.465863172111735</v>
      </c>
      <c r="O26" s="555"/>
      <c r="P26" s="152"/>
      <c r="R26" s="152"/>
      <c r="T26" s="152"/>
    </row>
    <row r="27" spans="1:20" s="241" customFormat="1" ht="25.5" customHeight="1">
      <c r="A27" s="561" t="s">
        <v>263</v>
      </c>
      <c r="B27" s="561"/>
      <c r="C27" s="561"/>
      <c r="D27" s="558">
        <v>25374</v>
      </c>
      <c r="E27" s="558"/>
      <c r="F27" s="558">
        <v>10877</v>
      </c>
      <c r="G27" s="558"/>
      <c r="H27" s="558">
        <v>19520</v>
      </c>
      <c r="I27" s="558"/>
      <c r="J27" s="558">
        <v>35091.243294895692</v>
      </c>
      <c r="K27" s="558"/>
      <c r="L27" s="554">
        <v>0.79770713600900067</v>
      </c>
      <c r="M27" s="555"/>
      <c r="N27" s="554">
        <v>2.2261876707636015</v>
      </c>
      <c r="O27" s="555"/>
      <c r="P27" s="152"/>
      <c r="R27" s="152"/>
      <c r="T27" s="152"/>
    </row>
    <row r="28" spans="1:20" s="241" customFormat="1" ht="25.5" customHeight="1">
      <c r="A28" s="512" t="s">
        <v>310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4"/>
      <c r="L28" s="554"/>
      <c r="M28" s="555"/>
      <c r="N28" s="554"/>
      <c r="O28" s="555"/>
    </row>
    <row r="29" spans="1:20" s="241" customFormat="1" ht="25.5" customHeight="1">
      <c r="A29" s="561" t="s">
        <v>262</v>
      </c>
      <c r="B29" s="561"/>
      <c r="C29" s="561"/>
      <c r="D29" s="558">
        <v>44663</v>
      </c>
      <c r="E29" s="558"/>
      <c r="F29" s="558">
        <v>45406</v>
      </c>
      <c r="G29" s="558"/>
      <c r="H29" s="558">
        <v>45894</v>
      </c>
      <c r="I29" s="558"/>
      <c r="J29" s="558">
        <v>64754.993159999991</v>
      </c>
      <c r="K29" s="558"/>
      <c r="L29" s="554">
        <v>0.4109686050464112</v>
      </c>
      <c r="M29" s="555"/>
      <c r="N29" s="554">
        <v>0.42613295952076791</v>
      </c>
      <c r="O29" s="555"/>
    </row>
    <row r="30" spans="1:20" s="241" customFormat="1" ht="25.5" customHeight="1">
      <c r="A30" s="561" t="s">
        <v>287</v>
      </c>
      <c r="B30" s="561"/>
      <c r="C30" s="561"/>
      <c r="D30" s="558">
        <v>18049</v>
      </c>
      <c r="E30" s="558"/>
      <c r="F30" s="558">
        <v>16711</v>
      </c>
      <c r="G30" s="558"/>
      <c r="H30" s="558">
        <v>19492</v>
      </c>
      <c r="I30" s="558"/>
      <c r="J30" s="558">
        <v>25422.485929411763</v>
      </c>
      <c r="K30" s="558"/>
      <c r="L30" s="554">
        <v>0.30425230501804656</v>
      </c>
      <c r="M30" s="555"/>
      <c r="N30" s="554">
        <v>0.52130249113827798</v>
      </c>
      <c r="O30" s="555"/>
    </row>
    <row r="31" spans="1:20" s="241" customFormat="1" ht="25.5" customHeight="1">
      <c r="A31" s="561" t="s">
        <v>263</v>
      </c>
      <c r="B31" s="561"/>
      <c r="C31" s="561"/>
      <c r="D31" s="558">
        <v>8657</v>
      </c>
      <c r="E31" s="558"/>
      <c r="F31" s="558">
        <v>10838</v>
      </c>
      <c r="G31" s="558"/>
      <c r="H31" s="558">
        <v>9661</v>
      </c>
      <c r="I31" s="558"/>
      <c r="J31" s="558">
        <v>12930.039406887416</v>
      </c>
      <c r="K31" s="558"/>
      <c r="L31" s="554">
        <v>0.33837484803720264</v>
      </c>
      <c r="M31" s="555"/>
      <c r="N31" s="554">
        <v>0.19302817926623139</v>
      </c>
      <c r="O31" s="555"/>
    </row>
    <row r="32" spans="1:20" s="241" customFormat="1" ht="25.5" customHeight="1">
      <c r="A32" s="512" t="s">
        <v>621</v>
      </c>
      <c r="B32" s="513"/>
      <c r="C32" s="513"/>
      <c r="D32" s="513"/>
      <c r="E32" s="513"/>
      <c r="F32" s="513"/>
      <c r="G32" s="513"/>
      <c r="H32" s="513"/>
      <c r="I32" s="513"/>
      <c r="J32" s="513"/>
      <c r="K32" s="514"/>
      <c r="L32" s="554"/>
      <c r="M32" s="555"/>
      <c r="N32" s="554"/>
      <c r="O32" s="555"/>
    </row>
    <row r="33" spans="1:15" s="241" customFormat="1" ht="25.5" customHeight="1">
      <c r="A33" s="561" t="s">
        <v>262</v>
      </c>
      <c r="B33" s="561"/>
      <c r="C33" s="561"/>
      <c r="D33" s="558">
        <v>44663</v>
      </c>
      <c r="E33" s="558"/>
      <c r="F33" s="558">
        <v>81833</v>
      </c>
      <c r="G33" s="558"/>
      <c r="H33" s="558">
        <v>45894</v>
      </c>
      <c r="I33" s="558"/>
      <c r="J33" s="558">
        <v>64754.993159999991</v>
      </c>
      <c r="K33" s="558"/>
      <c r="L33" s="554">
        <v>0.4109686050464112</v>
      </c>
      <c r="M33" s="555"/>
      <c r="N33" s="554">
        <v>-0.20869339801791464</v>
      </c>
      <c r="O33" s="555"/>
    </row>
    <row r="34" spans="1:15" s="241" customFormat="1" ht="25.5" customHeight="1">
      <c r="A34" s="561" t="s">
        <v>287</v>
      </c>
      <c r="B34" s="561"/>
      <c r="C34" s="561"/>
      <c r="D34" s="558">
        <v>18517</v>
      </c>
      <c r="E34" s="558"/>
      <c r="F34" s="558">
        <v>19317</v>
      </c>
      <c r="G34" s="558"/>
      <c r="H34" s="558">
        <v>20107</v>
      </c>
      <c r="I34" s="558"/>
      <c r="J34" s="558">
        <v>28184.432180294123</v>
      </c>
      <c r="K34" s="558"/>
      <c r="L34" s="554">
        <v>0.40172239420570555</v>
      </c>
      <c r="M34" s="555"/>
      <c r="N34" s="554">
        <v>0.45904810168732846</v>
      </c>
      <c r="O34" s="555"/>
    </row>
    <row r="35" spans="1:15" s="241" customFormat="1" ht="25.5" customHeight="1">
      <c r="A35" s="561" t="s">
        <v>263</v>
      </c>
      <c r="B35" s="561"/>
      <c r="C35" s="561"/>
      <c r="D35" s="558">
        <v>10802</v>
      </c>
      <c r="E35" s="558"/>
      <c r="F35" s="558">
        <v>11296</v>
      </c>
      <c r="G35" s="558"/>
      <c r="H35" s="558">
        <v>11199</v>
      </c>
      <c r="I35" s="558"/>
      <c r="J35" s="558">
        <v>15905.040031605298</v>
      </c>
      <c r="K35" s="558"/>
      <c r="L35" s="554">
        <v>0.42021966529201693</v>
      </c>
      <c r="M35" s="555"/>
      <c r="N35" s="554">
        <v>0.40802408211803276</v>
      </c>
      <c r="O35" s="555"/>
    </row>
    <row r="36" spans="1:15" ht="10.5" customHeight="1">
      <c r="A36" s="21"/>
      <c r="B36" s="21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20.149999999999999" customHeight="1">
      <c r="A37" s="575" t="s">
        <v>455</v>
      </c>
      <c r="B37" s="575"/>
      <c r="C37" s="575"/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</row>
    <row r="38" spans="1:15" ht="15" customHeight="1">
      <c r="A38" s="22"/>
      <c r="B38" s="22"/>
      <c r="C38" s="22"/>
      <c r="D38" s="22"/>
      <c r="E38" s="22"/>
      <c r="F38" s="22"/>
      <c r="G38" s="22"/>
      <c r="H38" s="22"/>
      <c r="I38" s="22"/>
    </row>
    <row r="39" spans="1:15" ht="21.9" customHeight="1">
      <c r="A39" s="574" t="s">
        <v>311</v>
      </c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</row>
    <row r="40" spans="1:15" ht="10.5" customHeight="1"/>
    <row r="41" spans="1:15">
      <c r="A41" s="246" t="s">
        <v>142</v>
      </c>
      <c r="B41" s="572" t="s">
        <v>312</v>
      </c>
      <c r="C41" s="573"/>
      <c r="D41" s="573"/>
      <c r="E41" s="573"/>
      <c r="F41" s="535" t="s">
        <v>88</v>
      </c>
      <c r="G41" s="535"/>
      <c r="H41" s="535"/>
      <c r="I41" s="535"/>
      <c r="J41" s="535"/>
      <c r="K41" s="535"/>
      <c r="L41" s="535"/>
      <c r="M41" s="535"/>
      <c r="N41" s="535"/>
      <c r="O41" s="535"/>
    </row>
    <row r="42" spans="1:15" ht="18" customHeight="1">
      <c r="A42" s="246">
        <v>1</v>
      </c>
      <c r="B42" s="572">
        <v>2</v>
      </c>
      <c r="C42" s="573"/>
      <c r="D42" s="573"/>
      <c r="E42" s="573"/>
      <c r="F42" s="535">
        <v>3</v>
      </c>
      <c r="G42" s="535"/>
      <c r="H42" s="535"/>
      <c r="I42" s="535"/>
      <c r="J42" s="535"/>
      <c r="K42" s="535"/>
      <c r="L42" s="535"/>
      <c r="M42" s="535"/>
      <c r="N42" s="535"/>
      <c r="O42" s="535"/>
    </row>
    <row r="43" spans="1:15" ht="11" customHeight="1">
      <c r="A43" s="125"/>
      <c r="B43" s="579"/>
      <c r="C43" s="580"/>
      <c r="D43" s="580"/>
      <c r="E43" s="580"/>
      <c r="F43" s="578"/>
      <c r="G43" s="578"/>
      <c r="H43" s="578"/>
      <c r="I43" s="578"/>
      <c r="J43" s="578"/>
      <c r="K43" s="578"/>
      <c r="L43" s="578"/>
      <c r="M43" s="578"/>
      <c r="N43" s="578"/>
      <c r="O43" s="578"/>
    </row>
    <row r="44" spans="1:15" ht="11" customHeight="1">
      <c r="A44" s="125"/>
      <c r="B44" s="579"/>
      <c r="C44" s="580"/>
      <c r="D44" s="580"/>
      <c r="E44" s="580"/>
      <c r="F44" s="578"/>
      <c r="G44" s="578"/>
      <c r="H44" s="578"/>
      <c r="I44" s="578"/>
      <c r="J44" s="578"/>
      <c r="K44" s="578"/>
      <c r="L44" s="578"/>
      <c r="M44" s="578"/>
      <c r="N44" s="578"/>
      <c r="O44" s="578"/>
    </row>
    <row r="45" spans="1:15" ht="11" customHeight="1">
      <c r="A45" s="125"/>
      <c r="B45" s="579"/>
      <c r="C45" s="580"/>
      <c r="D45" s="580"/>
      <c r="E45" s="580"/>
      <c r="F45" s="578"/>
      <c r="G45" s="578"/>
      <c r="H45" s="578"/>
      <c r="I45" s="578"/>
      <c r="J45" s="578"/>
      <c r="K45" s="578"/>
      <c r="L45" s="578"/>
      <c r="M45" s="578"/>
      <c r="N45" s="578"/>
      <c r="O45" s="578"/>
    </row>
    <row r="46" spans="1:15" ht="11" customHeight="1">
      <c r="A46" s="125"/>
      <c r="B46" s="579"/>
      <c r="C46" s="580"/>
      <c r="D46" s="580"/>
      <c r="E46" s="580"/>
      <c r="F46" s="578"/>
      <c r="G46" s="578"/>
      <c r="H46" s="578"/>
      <c r="I46" s="578"/>
      <c r="J46" s="578"/>
      <c r="K46" s="578"/>
      <c r="L46" s="578"/>
      <c r="M46" s="578"/>
      <c r="N46" s="578"/>
      <c r="O46" s="578"/>
    </row>
    <row r="47" spans="1:15" ht="11" customHeight="1">
      <c r="A47" s="125"/>
      <c r="B47" s="579"/>
      <c r="C47" s="580"/>
      <c r="D47" s="580"/>
      <c r="E47" s="580"/>
      <c r="F47" s="578"/>
      <c r="G47" s="578"/>
      <c r="H47" s="578"/>
      <c r="I47" s="578"/>
      <c r="J47" s="578"/>
      <c r="K47" s="578"/>
      <c r="L47" s="578"/>
      <c r="M47" s="578"/>
      <c r="N47" s="578"/>
      <c r="O47" s="578"/>
    </row>
    <row r="48" spans="1:15" ht="11" customHeight="1">
      <c r="A48" s="125"/>
      <c r="B48" s="579"/>
      <c r="C48" s="580"/>
      <c r="D48" s="580"/>
      <c r="E48" s="580"/>
      <c r="F48" s="578"/>
      <c r="G48" s="578"/>
      <c r="H48" s="578"/>
      <c r="I48" s="578"/>
      <c r="J48" s="578"/>
      <c r="K48" s="578"/>
      <c r="L48" s="578"/>
      <c r="M48" s="578"/>
      <c r="N48" s="578"/>
      <c r="O48" s="578"/>
    </row>
    <row r="49" spans="1:15" ht="11" customHeight="1">
      <c r="A49" s="125"/>
      <c r="B49" s="579"/>
      <c r="C49" s="580"/>
      <c r="D49" s="580"/>
      <c r="E49" s="580"/>
      <c r="F49" s="579"/>
      <c r="G49" s="580"/>
      <c r="H49" s="580"/>
      <c r="I49" s="580"/>
      <c r="J49" s="580"/>
      <c r="K49" s="580"/>
      <c r="L49" s="580"/>
      <c r="M49" s="580"/>
      <c r="N49" s="580"/>
      <c r="O49" s="583"/>
    </row>
    <row r="50" spans="1:15" ht="11" customHeight="1">
      <c r="A50" s="125"/>
      <c r="B50" s="579"/>
      <c r="C50" s="580"/>
      <c r="D50" s="580"/>
      <c r="E50" s="583"/>
      <c r="F50" s="579"/>
      <c r="G50" s="580"/>
      <c r="H50" s="580"/>
      <c r="I50" s="580"/>
      <c r="J50" s="580"/>
      <c r="K50" s="580"/>
      <c r="L50" s="580"/>
      <c r="M50" s="580"/>
      <c r="N50" s="580"/>
      <c r="O50" s="583"/>
    </row>
    <row r="51" spans="1:15" ht="20.149999999999999" customHeight="1">
      <c r="A51" s="54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1.9" customHeight="1">
      <c r="A52" s="584" t="s">
        <v>246</v>
      </c>
      <c r="B52" s="584"/>
      <c r="C52" s="584"/>
      <c r="D52" s="584"/>
      <c r="E52" s="584"/>
      <c r="F52" s="584"/>
      <c r="G52" s="584"/>
      <c r="H52" s="584"/>
      <c r="I52" s="584"/>
      <c r="J52" s="584"/>
    </row>
    <row r="53" spans="1:15" ht="20.149999999999999" customHeight="1">
      <c r="A53" s="17"/>
    </row>
    <row r="54" spans="1:15" ht="63.9" customHeight="1">
      <c r="A54" s="538" t="s">
        <v>264</v>
      </c>
      <c r="B54" s="538" t="s">
        <v>313</v>
      </c>
      <c r="C54" s="538"/>
      <c r="D54" s="585" t="s">
        <v>611</v>
      </c>
      <c r="E54" s="585"/>
      <c r="F54" s="585"/>
      <c r="G54" s="585" t="s">
        <v>575</v>
      </c>
      <c r="H54" s="585"/>
      <c r="I54" s="585"/>
      <c r="J54" s="586" t="s">
        <v>576</v>
      </c>
      <c r="K54" s="587"/>
      <c r="L54" s="588"/>
      <c r="M54" s="585" t="s">
        <v>577</v>
      </c>
      <c r="N54" s="585"/>
      <c r="O54" s="585"/>
    </row>
    <row r="55" spans="1:15" ht="126">
      <c r="A55" s="538"/>
      <c r="B55" s="239" t="s">
        <v>76</v>
      </c>
      <c r="C55" s="239" t="s">
        <v>77</v>
      </c>
      <c r="D55" s="239" t="s">
        <v>314</v>
      </c>
      <c r="E55" s="239" t="s">
        <v>315</v>
      </c>
      <c r="F55" s="239" t="s">
        <v>316</v>
      </c>
      <c r="G55" s="239" t="s">
        <v>314</v>
      </c>
      <c r="H55" s="239" t="s">
        <v>315</v>
      </c>
      <c r="I55" s="239" t="s">
        <v>316</v>
      </c>
      <c r="J55" s="239" t="s">
        <v>314</v>
      </c>
      <c r="K55" s="239" t="s">
        <v>315</v>
      </c>
      <c r="L55" s="239" t="s">
        <v>316</v>
      </c>
      <c r="M55" s="239" t="s">
        <v>314</v>
      </c>
      <c r="N55" s="239" t="s">
        <v>315</v>
      </c>
      <c r="O55" s="239" t="s">
        <v>316</v>
      </c>
    </row>
    <row r="56" spans="1:15" ht="18" customHeight="1">
      <c r="A56" s="239">
        <v>1</v>
      </c>
      <c r="B56" s="239">
        <v>2</v>
      </c>
      <c r="C56" s="239">
        <v>3</v>
      </c>
      <c r="D56" s="239">
        <v>4</v>
      </c>
      <c r="E56" s="239">
        <v>5</v>
      </c>
      <c r="F56" s="239">
        <v>6</v>
      </c>
      <c r="G56" s="239">
        <v>7</v>
      </c>
      <c r="H56" s="240">
        <v>8</v>
      </c>
      <c r="I56" s="240">
        <v>9</v>
      </c>
      <c r="J56" s="240">
        <v>10</v>
      </c>
      <c r="K56" s="240">
        <v>11</v>
      </c>
      <c r="L56" s="240">
        <v>12</v>
      </c>
      <c r="M56" s="240">
        <v>13</v>
      </c>
      <c r="N56" s="240">
        <v>14</v>
      </c>
      <c r="O56" s="240">
        <v>15</v>
      </c>
    </row>
    <row r="57" spans="1:15" ht="31">
      <c r="A57" s="213" t="s">
        <v>423</v>
      </c>
      <c r="B57" s="146">
        <v>99.998432749271231</v>
      </c>
      <c r="C57" s="146">
        <v>99.734977022234602</v>
      </c>
      <c r="D57" s="245">
        <v>89327</v>
      </c>
      <c r="E57" s="143" t="s">
        <v>588</v>
      </c>
      <c r="F57" s="143">
        <v>1131</v>
      </c>
      <c r="G57" s="229">
        <v>123500</v>
      </c>
      <c r="H57" s="240" t="s">
        <v>605</v>
      </c>
      <c r="I57" s="134">
        <v>1285.2534082630866</v>
      </c>
      <c r="J57" s="143">
        <v>68593</v>
      </c>
      <c r="K57" s="240" t="s">
        <v>610</v>
      </c>
      <c r="L57" s="134">
        <v>1194.7918481100853</v>
      </c>
      <c r="M57" s="240">
        <v>182518</v>
      </c>
      <c r="N57" s="214" t="s">
        <v>604</v>
      </c>
      <c r="O57" s="134">
        <v>1643.9508574722583</v>
      </c>
    </row>
    <row r="58" spans="1:15" ht="31">
      <c r="A58" s="213" t="s">
        <v>608</v>
      </c>
      <c r="B58" s="146">
        <v>0</v>
      </c>
      <c r="C58" s="146">
        <v>4.9725960776599291E-2</v>
      </c>
      <c r="D58" s="328">
        <v>0</v>
      </c>
      <c r="E58" s="242" t="s">
        <v>571</v>
      </c>
      <c r="F58" s="143" t="s">
        <v>571</v>
      </c>
      <c r="G58" s="229" t="s">
        <v>571</v>
      </c>
      <c r="H58" s="242" t="s">
        <v>571</v>
      </c>
      <c r="I58" s="134" t="s">
        <v>571</v>
      </c>
      <c r="J58" s="143">
        <v>0</v>
      </c>
      <c r="K58" s="242">
        <v>0</v>
      </c>
      <c r="L58" s="134">
        <v>0</v>
      </c>
      <c r="M58" s="327">
        <v>91</v>
      </c>
      <c r="N58" s="242">
        <v>10639</v>
      </c>
      <c r="O58" s="134">
        <v>8.5699971801861068</v>
      </c>
    </row>
    <row r="59" spans="1:15" ht="54" customHeight="1">
      <c r="A59" s="213" t="s">
        <v>448</v>
      </c>
      <c r="B59" s="146">
        <v>1.5672507287715887E-3</v>
      </c>
      <c r="C59" s="146">
        <v>4.3715130353054327E-3</v>
      </c>
      <c r="D59" s="138">
        <v>1.4</v>
      </c>
      <c r="E59" s="242" t="s">
        <v>589</v>
      </c>
      <c r="F59" s="143">
        <v>700</v>
      </c>
      <c r="G59" s="229">
        <v>0</v>
      </c>
      <c r="H59" s="242">
        <v>0</v>
      </c>
      <c r="I59" s="134">
        <v>0</v>
      </c>
      <c r="J59" s="242">
        <v>7</v>
      </c>
      <c r="K59" s="242" t="s">
        <v>609</v>
      </c>
      <c r="L59" s="134">
        <v>777.77777777777783</v>
      </c>
      <c r="M59" s="245">
        <v>8</v>
      </c>
      <c r="N59" s="242">
        <v>9</v>
      </c>
      <c r="O59" s="134">
        <v>888.88888888888891</v>
      </c>
    </row>
    <row r="60" spans="1:15" ht="54" customHeight="1">
      <c r="A60" s="213" t="s">
        <v>598</v>
      </c>
      <c r="B60" s="146">
        <v>0</v>
      </c>
      <c r="C60" s="146">
        <v>0.21092550395348711</v>
      </c>
      <c r="D60" s="138"/>
      <c r="E60" s="457"/>
      <c r="F60" s="143"/>
      <c r="G60" s="229"/>
      <c r="H60" s="457"/>
      <c r="I60" s="134"/>
      <c r="J60" s="457"/>
      <c r="K60" s="457"/>
      <c r="L60" s="134"/>
      <c r="M60" s="458">
        <v>386</v>
      </c>
      <c r="N60" s="457">
        <v>23329</v>
      </c>
      <c r="O60" s="134">
        <v>16.579999142697929</v>
      </c>
    </row>
    <row r="61" spans="1:15" s="14" customFormat="1" ht="20.149999999999999" customHeight="1">
      <c r="A61" s="257" t="s">
        <v>60</v>
      </c>
      <c r="B61" s="258">
        <v>100</v>
      </c>
      <c r="C61" s="258">
        <v>100</v>
      </c>
      <c r="D61" s="230">
        <v>89328.4</v>
      </c>
      <c r="E61" s="256"/>
      <c r="F61" s="256">
        <v>1831</v>
      </c>
      <c r="G61" s="256">
        <v>123500</v>
      </c>
      <c r="H61" s="256">
        <v>0</v>
      </c>
      <c r="I61" s="256">
        <v>1285.2534082630866</v>
      </c>
      <c r="J61" s="230">
        <v>68600</v>
      </c>
      <c r="K61" s="115"/>
      <c r="L61" s="230">
        <v>1972.5696258878631</v>
      </c>
      <c r="M61" s="258">
        <v>183003</v>
      </c>
      <c r="N61" s="115"/>
      <c r="O61" s="461">
        <v>2557.9897426840312</v>
      </c>
    </row>
    <row r="62" spans="1:15" ht="20.149999999999999" customHeight="1">
      <c r="A62" s="19"/>
      <c r="B62" s="20"/>
      <c r="C62" s="20"/>
      <c r="D62" s="20"/>
      <c r="E62" s="20"/>
      <c r="F62" s="236"/>
      <c r="G62" s="236"/>
      <c r="H62" s="236"/>
      <c r="I62" s="243"/>
      <c r="J62" s="243"/>
      <c r="K62" s="243"/>
      <c r="L62" s="243"/>
      <c r="M62" s="243"/>
      <c r="N62" s="243"/>
      <c r="O62" s="243"/>
    </row>
    <row r="63" spans="1:15" ht="21.9" customHeight="1">
      <c r="A63" s="574" t="s">
        <v>78</v>
      </c>
      <c r="B63" s="574"/>
      <c r="C63" s="574"/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4"/>
    </row>
    <row r="64" spans="1:15" ht="20.149999999999999" customHeight="1">
      <c r="A64" s="17"/>
    </row>
    <row r="65" spans="1:15" ht="63.9" customHeight="1">
      <c r="A65" s="239" t="s">
        <v>134</v>
      </c>
      <c r="B65" s="538" t="s">
        <v>75</v>
      </c>
      <c r="C65" s="538"/>
      <c r="D65" s="538" t="s">
        <v>70</v>
      </c>
      <c r="E65" s="538"/>
      <c r="F65" s="538" t="s">
        <v>71</v>
      </c>
      <c r="G65" s="538"/>
      <c r="H65" s="538" t="s">
        <v>317</v>
      </c>
      <c r="I65" s="538"/>
      <c r="J65" s="538"/>
      <c r="K65" s="589" t="s">
        <v>89</v>
      </c>
      <c r="L65" s="591"/>
      <c r="M65" s="589" t="s">
        <v>38</v>
      </c>
      <c r="N65" s="590"/>
      <c r="O65" s="591"/>
    </row>
    <row r="66" spans="1:15" ht="18" customHeight="1">
      <c r="A66" s="5">
        <v>1</v>
      </c>
      <c r="B66" s="535">
        <v>2</v>
      </c>
      <c r="C66" s="535"/>
      <c r="D66" s="535">
        <v>3</v>
      </c>
      <c r="E66" s="535"/>
      <c r="F66" s="596">
        <v>4</v>
      </c>
      <c r="G66" s="596"/>
      <c r="H66" s="535">
        <v>5</v>
      </c>
      <c r="I66" s="535"/>
      <c r="J66" s="535"/>
      <c r="K66" s="535">
        <v>6</v>
      </c>
      <c r="L66" s="535"/>
      <c r="M66" s="572">
        <v>7</v>
      </c>
      <c r="N66" s="573"/>
      <c r="O66" s="592"/>
    </row>
    <row r="67" spans="1:15" ht="12.5" customHeight="1">
      <c r="A67" s="126"/>
      <c r="B67" s="593"/>
      <c r="C67" s="593"/>
      <c r="D67" s="593"/>
      <c r="E67" s="593"/>
      <c r="F67" s="593"/>
      <c r="G67" s="593"/>
      <c r="H67" s="593"/>
      <c r="I67" s="593"/>
      <c r="J67" s="593"/>
      <c r="K67" s="594"/>
      <c r="L67" s="595"/>
      <c r="M67" s="593"/>
      <c r="N67" s="593"/>
      <c r="O67" s="593"/>
    </row>
    <row r="68" spans="1:15" ht="12.5" customHeight="1">
      <c r="A68" s="126"/>
      <c r="B68" s="594"/>
      <c r="C68" s="595"/>
      <c r="D68" s="594"/>
      <c r="E68" s="595"/>
      <c r="F68" s="594"/>
      <c r="G68" s="595"/>
      <c r="H68" s="594"/>
      <c r="I68" s="603"/>
      <c r="J68" s="595"/>
      <c r="K68" s="594"/>
      <c r="L68" s="595"/>
      <c r="M68" s="594"/>
      <c r="N68" s="603"/>
      <c r="O68" s="595"/>
    </row>
    <row r="69" spans="1:15" ht="12.5" customHeight="1">
      <c r="A69" s="126"/>
      <c r="B69" s="593"/>
      <c r="C69" s="593"/>
      <c r="D69" s="593"/>
      <c r="E69" s="593"/>
      <c r="F69" s="593"/>
      <c r="G69" s="593"/>
      <c r="H69" s="593"/>
      <c r="I69" s="593"/>
      <c r="J69" s="593"/>
      <c r="K69" s="594"/>
      <c r="L69" s="595"/>
      <c r="M69" s="593"/>
      <c r="N69" s="593"/>
      <c r="O69" s="593"/>
    </row>
    <row r="70" spans="1:15" ht="20.149999999999999" customHeight="1">
      <c r="A70" s="127" t="s">
        <v>60</v>
      </c>
      <c r="B70" s="598" t="s">
        <v>39</v>
      </c>
      <c r="C70" s="598"/>
      <c r="D70" s="598" t="s">
        <v>39</v>
      </c>
      <c r="E70" s="598"/>
      <c r="F70" s="598" t="s">
        <v>39</v>
      </c>
      <c r="G70" s="598"/>
      <c r="H70" s="593"/>
      <c r="I70" s="593"/>
      <c r="J70" s="593"/>
      <c r="K70" s="604">
        <v>0</v>
      </c>
      <c r="L70" s="605"/>
      <c r="M70" s="593"/>
      <c r="N70" s="593"/>
      <c r="O70" s="593"/>
    </row>
    <row r="71" spans="1:15" ht="20.149999999999999" customHeight="1">
      <c r="A71" s="11"/>
      <c r="B71" s="23"/>
      <c r="C71" s="23"/>
      <c r="D71" s="23"/>
      <c r="E71" s="23"/>
      <c r="F71" s="23"/>
      <c r="G71" s="23"/>
      <c r="H71" s="23"/>
      <c r="I71" s="23"/>
      <c r="J71" s="23"/>
      <c r="K71" s="2"/>
      <c r="L71" s="2"/>
      <c r="M71" s="2"/>
      <c r="N71" s="2"/>
      <c r="O71" s="2"/>
    </row>
    <row r="72" spans="1:15" ht="21.9" customHeight="1">
      <c r="A72" s="574" t="s">
        <v>79</v>
      </c>
      <c r="B72" s="574"/>
      <c r="C72" s="574"/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</row>
    <row r="73" spans="1:15" ht="49.5" customHeight="1">
      <c r="A73" s="585" t="s">
        <v>69</v>
      </c>
      <c r="B73" s="585"/>
      <c r="C73" s="585"/>
      <c r="D73" s="585" t="s">
        <v>90</v>
      </c>
      <c r="E73" s="585"/>
      <c r="F73" s="585"/>
      <c r="G73" s="585" t="s">
        <v>343</v>
      </c>
      <c r="H73" s="585"/>
      <c r="I73" s="585"/>
      <c r="J73" s="585" t="s">
        <v>337</v>
      </c>
      <c r="K73" s="585"/>
      <c r="L73" s="585"/>
      <c r="M73" s="585" t="s">
        <v>91</v>
      </c>
      <c r="N73" s="585"/>
      <c r="O73" s="585"/>
    </row>
    <row r="74" spans="1:15" ht="18" customHeight="1">
      <c r="A74" s="585">
        <v>1</v>
      </c>
      <c r="B74" s="585"/>
      <c r="C74" s="585"/>
      <c r="D74" s="585">
        <v>2</v>
      </c>
      <c r="E74" s="585"/>
      <c r="F74" s="585"/>
      <c r="G74" s="585">
        <v>3</v>
      </c>
      <c r="H74" s="585"/>
      <c r="I74" s="585"/>
      <c r="J74" s="597">
        <v>4</v>
      </c>
      <c r="K74" s="597"/>
      <c r="L74" s="597"/>
      <c r="M74" s="597">
        <v>5</v>
      </c>
      <c r="N74" s="597"/>
      <c r="O74" s="597"/>
    </row>
    <row r="75" spans="1:15" ht="20.149999999999999" customHeight="1">
      <c r="A75" s="606" t="s">
        <v>318</v>
      </c>
      <c r="B75" s="606"/>
      <c r="C75" s="606"/>
      <c r="D75" s="599"/>
      <c r="E75" s="599"/>
      <c r="F75" s="599"/>
      <c r="G75" s="599"/>
      <c r="H75" s="599"/>
      <c r="I75" s="599"/>
      <c r="J75" s="599"/>
      <c r="K75" s="599"/>
      <c r="L75" s="599"/>
      <c r="M75" s="599"/>
      <c r="N75" s="599"/>
      <c r="O75" s="599"/>
    </row>
    <row r="76" spans="1:15" ht="20.149999999999999" customHeight="1">
      <c r="A76" s="606" t="s">
        <v>111</v>
      </c>
      <c r="B76" s="606"/>
      <c r="C76" s="606"/>
      <c r="D76" s="599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</row>
    <row r="77" spans="1:15" ht="20.149999999999999" customHeight="1">
      <c r="A77" s="606"/>
      <c r="B77" s="606"/>
      <c r="C77" s="606"/>
      <c r="D77" s="600"/>
      <c r="E77" s="601"/>
      <c r="F77" s="602"/>
      <c r="G77" s="600"/>
      <c r="H77" s="601"/>
      <c r="I77" s="602"/>
      <c r="J77" s="600"/>
      <c r="K77" s="601"/>
      <c r="L77" s="602"/>
      <c r="M77" s="600"/>
      <c r="N77" s="601"/>
      <c r="O77" s="602"/>
    </row>
    <row r="78" spans="1:15" ht="20.149999999999999" customHeight="1">
      <c r="A78" s="606" t="s">
        <v>319</v>
      </c>
      <c r="B78" s="606"/>
      <c r="C78" s="606"/>
      <c r="D78" s="599"/>
      <c r="E78" s="599"/>
      <c r="F78" s="599"/>
      <c r="G78" s="599"/>
      <c r="H78" s="599"/>
      <c r="I78" s="599"/>
      <c r="J78" s="599"/>
      <c r="K78" s="599"/>
      <c r="L78" s="599"/>
      <c r="M78" s="599"/>
      <c r="N78" s="599"/>
      <c r="O78" s="599"/>
    </row>
    <row r="79" spans="1:15" ht="20.149999999999999" customHeight="1">
      <c r="A79" s="606" t="s">
        <v>112</v>
      </c>
      <c r="B79" s="606"/>
      <c r="C79" s="606"/>
      <c r="D79" s="599"/>
      <c r="E79" s="599"/>
      <c r="F79" s="599"/>
      <c r="G79" s="599"/>
      <c r="H79" s="599"/>
      <c r="I79" s="599"/>
      <c r="J79" s="599"/>
      <c r="K79" s="599"/>
      <c r="L79" s="599"/>
      <c r="M79" s="599"/>
      <c r="N79" s="599"/>
      <c r="O79" s="599"/>
    </row>
    <row r="80" spans="1:15" ht="20.149999999999999" customHeight="1">
      <c r="A80" s="606"/>
      <c r="B80" s="606"/>
      <c r="C80" s="606"/>
      <c r="D80" s="600"/>
      <c r="E80" s="601"/>
      <c r="F80" s="602"/>
      <c r="G80" s="600"/>
      <c r="H80" s="601"/>
      <c r="I80" s="602"/>
      <c r="J80" s="600"/>
      <c r="K80" s="601"/>
      <c r="L80" s="602"/>
      <c r="M80" s="600"/>
      <c r="N80" s="601"/>
      <c r="O80" s="602"/>
    </row>
    <row r="81" spans="1:15" ht="20.149999999999999" customHeight="1">
      <c r="A81" s="606" t="s">
        <v>320</v>
      </c>
      <c r="B81" s="606"/>
      <c r="C81" s="606"/>
      <c r="D81" s="599"/>
      <c r="E81" s="599"/>
      <c r="F81" s="599"/>
      <c r="G81" s="599"/>
      <c r="H81" s="599"/>
      <c r="I81" s="599"/>
      <c r="J81" s="599"/>
      <c r="K81" s="599"/>
      <c r="L81" s="599"/>
      <c r="M81" s="599"/>
      <c r="N81" s="599"/>
      <c r="O81" s="599"/>
    </row>
    <row r="82" spans="1:15" ht="20.149999999999999" customHeight="1">
      <c r="A82" s="606" t="s">
        <v>111</v>
      </c>
      <c r="B82" s="606"/>
      <c r="C82" s="606"/>
      <c r="D82" s="599"/>
      <c r="E82" s="599"/>
      <c r="F82" s="599"/>
      <c r="G82" s="599"/>
      <c r="H82" s="599"/>
      <c r="I82" s="599"/>
      <c r="J82" s="599"/>
      <c r="K82" s="599"/>
      <c r="L82" s="599"/>
      <c r="M82" s="599"/>
      <c r="N82" s="599"/>
      <c r="O82" s="599"/>
    </row>
    <row r="83" spans="1:15" ht="20.149999999999999" customHeight="1">
      <c r="A83" s="607"/>
      <c r="B83" s="608"/>
      <c r="C83" s="609"/>
      <c r="D83" s="599"/>
      <c r="E83" s="599"/>
      <c r="F83" s="599"/>
      <c r="G83" s="599"/>
      <c r="H83" s="599"/>
      <c r="I83" s="599"/>
      <c r="J83" s="599"/>
      <c r="K83" s="599"/>
      <c r="L83" s="599"/>
      <c r="M83" s="599"/>
      <c r="N83" s="599"/>
      <c r="O83" s="599"/>
    </row>
    <row r="84" spans="1:15" ht="20.149999999999999" customHeight="1">
      <c r="A84" s="607" t="s">
        <v>60</v>
      </c>
      <c r="B84" s="608"/>
      <c r="C84" s="609"/>
      <c r="D84" s="610"/>
      <c r="E84" s="610"/>
      <c r="F84" s="610"/>
      <c r="G84" s="610"/>
      <c r="H84" s="610"/>
      <c r="I84" s="610"/>
      <c r="J84" s="599"/>
      <c r="K84" s="599"/>
      <c r="L84" s="599"/>
      <c r="M84" s="599"/>
      <c r="N84" s="599"/>
      <c r="O84" s="599"/>
    </row>
    <row r="85" spans="1:15">
      <c r="C85" s="26"/>
      <c r="D85" s="26"/>
      <c r="E85" s="26"/>
    </row>
    <row r="86" spans="1:15">
      <c r="C86" s="26"/>
      <c r="D86" s="26"/>
      <c r="E86" s="26"/>
    </row>
    <row r="87" spans="1:15">
      <c r="C87" s="26"/>
      <c r="D87" s="26"/>
      <c r="E87" s="26"/>
    </row>
    <row r="88" spans="1:15">
      <c r="C88" s="26"/>
      <c r="D88" s="26"/>
      <c r="E88" s="26"/>
    </row>
    <row r="89" spans="1:15">
      <c r="A89" s="110"/>
      <c r="C89" s="26"/>
      <c r="D89" s="26"/>
      <c r="E89" s="26"/>
    </row>
    <row r="90" spans="1:15">
      <c r="C90" s="26"/>
      <c r="D90" s="26"/>
      <c r="E90" s="26"/>
    </row>
    <row r="91" spans="1:15">
      <c r="C91" s="26"/>
      <c r="D91" s="26"/>
      <c r="E91" s="26"/>
    </row>
    <row r="92" spans="1:15">
      <c r="C92" s="26"/>
      <c r="D92" s="26"/>
      <c r="E92" s="26"/>
    </row>
    <row r="93" spans="1:15">
      <c r="C93" s="26"/>
      <c r="D93" s="26"/>
      <c r="E93" s="26"/>
    </row>
    <row r="94" spans="1:15">
      <c r="C94" s="26"/>
      <c r="D94" s="26"/>
      <c r="E94" s="26"/>
    </row>
    <row r="95" spans="1:15">
      <c r="C95" s="26"/>
      <c r="D95" s="26"/>
      <c r="E95" s="26"/>
    </row>
    <row r="96" spans="1:15">
      <c r="C96" s="26"/>
      <c r="D96" s="26"/>
      <c r="E96" s="26"/>
    </row>
    <row r="97" spans="3:5">
      <c r="C97" s="26"/>
      <c r="D97" s="26"/>
      <c r="E97" s="26"/>
    </row>
    <row r="98" spans="3:5">
      <c r="C98" s="26"/>
      <c r="D98" s="26"/>
      <c r="E98" s="26"/>
    </row>
  </sheetData>
  <sheetProtection insertColumns="0" insertRows="0"/>
  <mergeCells count="290">
    <mergeCell ref="A34:C34"/>
    <mergeCell ref="D34:E34"/>
    <mergeCell ref="F34:G34"/>
    <mergeCell ref="H34:I34"/>
    <mergeCell ref="F33:G33"/>
    <mergeCell ref="J31:K31"/>
    <mergeCell ref="L31:M31"/>
    <mergeCell ref="N35:O35"/>
    <mergeCell ref="A35:C35"/>
    <mergeCell ref="D35:E35"/>
    <mergeCell ref="F35:G35"/>
    <mergeCell ref="H35:I35"/>
    <mergeCell ref="J35:K35"/>
    <mergeCell ref="L35:M35"/>
    <mergeCell ref="J34:K34"/>
    <mergeCell ref="L34:M34"/>
    <mergeCell ref="N34:O34"/>
    <mergeCell ref="N31:O31"/>
    <mergeCell ref="A31:C31"/>
    <mergeCell ref="D31:E31"/>
    <mergeCell ref="F31:G31"/>
    <mergeCell ref="H31:I31"/>
    <mergeCell ref="A32:K32"/>
    <mergeCell ref="H33:I33"/>
    <mergeCell ref="J33:K33"/>
    <mergeCell ref="N33:O33"/>
    <mergeCell ref="L33:M33"/>
    <mergeCell ref="L32:M32"/>
    <mergeCell ref="N32:O32"/>
    <mergeCell ref="A33:C33"/>
    <mergeCell ref="D33:E33"/>
    <mergeCell ref="J29:K29"/>
    <mergeCell ref="A28:K28"/>
    <mergeCell ref="J30:K30"/>
    <mergeCell ref="L30:M30"/>
    <mergeCell ref="L29:M29"/>
    <mergeCell ref="L28:M28"/>
    <mergeCell ref="N29:O29"/>
    <mergeCell ref="A30:C30"/>
    <mergeCell ref="D30:E30"/>
    <mergeCell ref="F30:G30"/>
    <mergeCell ref="H30:I30"/>
    <mergeCell ref="N30:O30"/>
    <mergeCell ref="A29:C29"/>
    <mergeCell ref="D29:E29"/>
    <mergeCell ref="F29:G29"/>
    <mergeCell ref="H29:I29"/>
    <mergeCell ref="N26:O26"/>
    <mergeCell ref="A25:C25"/>
    <mergeCell ref="D25:E25"/>
    <mergeCell ref="N28:O28"/>
    <mergeCell ref="A27:C27"/>
    <mergeCell ref="D27:E27"/>
    <mergeCell ref="F27:G27"/>
    <mergeCell ref="H27:I27"/>
    <mergeCell ref="J27:K27"/>
    <mergeCell ref="L27:M27"/>
    <mergeCell ref="N27:O27"/>
    <mergeCell ref="M84:O84"/>
    <mergeCell ref="M82:O82"/>
    <mergeCell ref="A82:C82"/>
    <mergeCell ref="A83:C83"/>
    <mergeCell ref="D83:F83"/>
    <mergeCell ref="G83:I83"/>
    <mergeCell ref="A84:C84"/>
    <mergeCell ref="D84:F84"/>
    <mergeCell ref="G84:I84"/>
    <mergeCell ref="J84:L84"/>
    <mergeCell ref="G82:I82"/>
    <mergeCell ref="D82:F82"/>
    <mergeCell ref="M79:O79"/>
    <mergeCell ref="M80:O80"/>
    <mergeCell ref="J80:L80"/>
    <mergeCell ref="M83:O83"/>
    <mergeCell ref="J82:L82"/>
    <mergeCell ref="J81:L81"/>
    <mergeCell ref="J83:L83"/>
    <mergeCell ref="M81:O81"/>
    <mergeCell ref="J79:L79"/>
    <mergeCell ref="A81:C81"/>
    <mergeCell ref="D81:F81"/>
    <mergeCell ref="G81:I81"/>
    <mergeCell ref="G80:I80"/>
    <mergeCell ref="A80:C80"/>
    <mergeCell ref="D80:F80"/>
    <mergeCell ref="A75:C75"/>
    <mergeCell ref="D75:F75"/>
    <mergeCell ref="J77:L77"/>
    <mergeCell ref="G75:I75"/>
    <mergeCell ref="A76:C76"/>
    <mergeCell ref="D76:F76"/>
    <mergeCell ref="G76:I76"/>
    <mergeCell ref="J75:L75"/>
    <mergeCell ref="A79:C79"/>
    <mergeCell ref="D79:F79"/>
    <mergeCell ref="G79:I79"/>
    <mergeCell ref="A77:C77"/>
    <mergeCell ref="D77:F77"/>
    <mergeCell ref="D78:F78"/>
    <mergeCell ref="A78:C78"/>
    <mergeCell ref="M78:O78"/>
    <mergeCell ref="J78:L78"/>
    <mergeCell ref="J76:L76"/>
    <mergeCell ref="M76:O76"/>
    <mergeCell ref="M77:O77"/>
    <mergeCell ref="G78:I78"/>
    <mergeCell ref="G77:I77"/>
    <mergeCell ref="M68:O68"/>
    <mergeCell ref="M75:O75"/>
    <mergeCell ref="J74:L74"/>
    <mergeCell ref="K69:L69"/>
    <mergeCell ref="M69:O69"/>
    <mergeCell ref="K70:L70"/>
    <mergeCell ref="M70:O70"/>
    <mergeCell ref="M73:O73"/>
    <mergeCell ref="K68:L68"/>
    <mergeCell ref="H69:J69"/>
    <mergeCell ref="H68:J68"/>
    <mergeCell ref="D74:F74"/>
    <mergeCell ref="A72:O72"/>
    <mergeCell ref="A73:C73"/>
    <mergeCell ref="D73:F73"/>
    <mergeCell ref="G73:I73"/>
    <mergeCell ref="J73:L73"/>
    <mergeCell ref="M74:O74"/>
    <mergeCell ref="A74:C74"/>
    <mergeCell ref="H70:J70"/>
    <mergeCell ref="G74:I74"/>
    <mergeCell ref="B70:C70"/>
    <mergeCell ref="D70:E70"/>
    <mergeCell ref="F70:G70"/>
    <mergeCell ref="B69:C69"/>
    <mergeCell ref="B68:C68"/>
    <mergeCell ref="D68:E68"/>
    <mergeCell ref="F68:G68"/>
    <mergeCell ref="D69:E69"/>
    <mergeCell ref="F69:G69"/>
    <mergeCell ref="M67:O67"/>
    <mergeCell ref="B66:C66"/>
    <mergeCell ref="F66:G66"/>
    <mergeCell ref="H66:J66"/>
    <mergeCell ref="B67:C67"/>
    <mergeCell ref="H67:J67"/>
    <mergeCell ref="K67:L67"/>
    <mergeCell ref="D66:E66"/>
    <mergeCell ref="D67:E67"/>
    <mergeCell ref="F67:G67"/>
    <mergeCell ref="M65:O65"/>
    <mergeCell ref="K66:L66"/>
    <mergeCell ref="M66:O66"/>
    <mergeCell ref="A63:O63"/>
    <mergeCell ref="B65:C65"/>
    <mergeCell ref="D65:E65"/>
    <mergeCell ref="F65:G65"/>
    <mergeCell ref="H65:J65"/>
    <mergeCell ref="K65:L65"/>
    <mergeCell ref="B50:E50"/>
    <mergeCell ref="F46:O46"/>
    <mergeCell ref="B46:E46"/>
    <mergeCell ref="B47:E47"/>
    <mergeCell ref="F47:O47"/>
    <mergeCell ref="F48:O48"/>
    <mergeCell ref="B48:E48"/>
    <mergeCell ref="A52:J52"/>
    <mergeCell ref="B54:C54"/>
    <mergeCell ref="D54:F54"/>
    <mergeCell ref="F49:O49"/>
    <mergeCell ref="F50:O50"/>
    <mergeCell ref="G54:I54"/>
    <mergeCell ref="J54:L54"/>
    <mergeCell ref="M54:O54"/>
    <mergeCell ref="A54:A55"/>
    <mergeCell ref="B49:E49"/>
    <mergeCell ref="B44:E44"/>
    <mergeCell ref="L12:M12"/>
    <mergeCell ref="L17:M17"/>
    <mergeCell ref="L16:M16"/>
    <mergeCell ref="J17:K17"/>
    <mergeCell ref="L21:M21"/>
    <mergeCell ref="A22:C22"/>
    <mergeCell ref="D22:E22"/>
    <mergeCell ref="H19:I19"/>
    <mergeCell ref="H25:I25"/>
    <mergeCell ref="L20:M20"/>
    <mergeCell ref="F21:G21"/>
    <mergeCell ref="H21:I21"/>
    <mergeCell ref="J21:K21"/>
    <mergeCell ref="D21:E21"/>
    <mergeCell ref="L25:M25"/>
    <mergeCell ref="F25:G25"/>
    <mergeCell ref="L24:M24"/>
    <mergeCell ref="J25:K25"/>
    <mergeCell ref="A24:K24"/>
    <mergeCell ref="J26:K26"/>
    <mergeCell ref="L26:M26"/>
    <mergeCell ref="H23:I23"/>
    <mergeCell ref="J23:K23"/>
    <mergeCell ref="F44:O44"/>
    <mergeCell ref="F45:O45"/>
    <mergeCell ref="B45:E45"/>
    <mergeCell ref="L19:M19"/>
    <mergeCell ref="N19:O19"/>
    <mergeCell ref="B43:E43"/>
    <mergeCell ref="F42:O42"/>
    <mergeCell ref="B42:E42"/>
    <mergeCell ref="F41:O41"/>
    <mergeCell ref="A21:C21"/>
    <mergeCell ref="N24:O24"/>
    <mergeCell ref="A23:C23"/>
    <mergeCell ref="D23:E23"/>
    <mergeCell ref="F23:G23"/>
    <mergeCell ref="H22:I22"/>
    <mergeCell ref="F43:O43"/>
    <mergeCell ref="F22:G22"/>
    <mergeCell ref="J22:K22"/>
    <mergeCell ref="L22:M22"/>
    <mergeCell ref="N22:O22"/>
    <mergeCell ref="N21:O21"/>
    <mergeCell ref="N20:O20"/>
    <mergeCell ref="J19:K19"/>
    <mergeCell ref="F19:G19"/>
    <mergeCell ref="A16:C16"/>
    <mergeCell ref="F16:G16"/>
    <mergeCell ref="B41:E41"/>
    <mergeCell ref="A39:O39"/>
    <mergeCell ref="A37:O37"/>
    <mergeCell ref="J12:K12"/>
    <mergeCell ref="D12:E12"/>
    <mergeCell ref="N18:O18"/>
    <mergeCell ref="N17:O17"/>
    <mergeCell ref="A17:C17"/>
    <mergeCell ref="H18:I18"/>
    <mergeCell ref="H17:I17"/>
    <mergeCell ref="A12:C12"/>
    <mergeCell ref="N12:O12"/>
    <mergeCell ref="L13:M13"/>
    <mergeCell ref="A19:C19"/>
    <mergeCell ref="D19:E19"/>
    <mergeCell ref="N23:O23"/>
    <mergeCell ref="N25:O25"/>
    <mergeCell ref="L23:M23"/>
    <mergeCell ref="A26:C26"/>
    <mergeCell ref="D26:E26"/>
    <mergeCell ref="F26:G26"/>
    <mergeCell ref="H26:I26"/>
    <mergeCell ref="A5:O5"/>
    <mergeCell ref="H14:I14"/>
    <mergeCell ref="J14:K14"/>
    <mergeCell ref="F12:G12"/>
    <mergeCell ref="L11:M11"/>
    <mergeCell ref="A14:C14"/>
    <mergeCell ref="A8:O8"/>
    <mergeCell ref="N13:O13"/>
    <mergeCell ref="A1:O1"/>
    <mergeCell ref="A2:O2"/>
    <mergeCell ref="A3:O3"/>
    <mergeCell ref="D11:E11"/>
    <mergeCell ref="F11:G11"/>
    <mergeCell ref="A11:C11"/>
    <mergeCell ref="A4:O4"/>
    <mergeCell ref="A7:O7"/>
    <mergeCell ref="J11:K11"/>
    <mergeCell ref="H11:I11"/>
    <mergeCell ref="N11:O11"/>
    <mergeCell ref="A9:O9"/>
    <mergeCell ref="A13:K13"/>
    <mergeCell ref="A20:K20"/>
    <mergeCell ref="L14:M14"/>
    <mergeCell ref="N14:O14"/>
    <mergeCell ref="H12:I12"/>
    <mergeCell ref="J16:K16"/>
    <mergeCell ref="H16:I16"/>
    <mergeCell ref="L15:M15"/>
    <mergeCell ref="D14:E14"/>
    <mergeCell ref="F14:G14"/>
    <mergeCell ref="F15:G15"/>
    <mergeCell ref="D15:E15"/>
    <mergeCell ref="H15:I15"/>
    <mergeCell ref="A15:C15"/>
    <mergeCell ref="N16:O16"/>
    <mergeCell ref="N15:O15"/>
    <mergeCell ref="D16:E16"/>
    <mergeCell ref="L18:M18"/>
    <mergeCell ref="J15:K15"/>
    <mergeCell ref="D17:E17"/>
    <mergeCell ref="A18:C18"/>
    <mergeCell ref="J18:K18"/>
    <mergeCell ref="F17:G17"/>
    <mergeCell ref="F18:G18"/>
    <mergeCell ref="D18:E18"/>
  </mergeCells>
  <phoneticPr fontId="3" type="noConversion"/>
  <pageMargins left="0.78740157480314965" right="0.78740157480314965" top="1.1811023622047245" bottom="0.39370078740157483" header="0.27559055118110237" footer="0.15748031496062992"/>
  <pageSetup paperSize="9" scale="46" orientation="landscape" horizontalDpi="1200" verticalDpi="1200" r:id="rId1"/>
  <headerFooter alignWithMargins="0"/>
  <rowBreaks count="2" manualBreakCount="2">
    <brk id="45" max="14" man="1"/>
    <brk id="8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E60"/>
  <sheetViews>
    <sheetView tabSelected="1" view="pageBreakPreview" zoomScale="60" zoomScaleNormal="60" workbookViewId="0">
      <selection activeCell="U65" sqref="U65"/>
    </sheetView>
  </sheetViews>
  <sheetFormatPr defaultColWidth="9.08984375" defaultRowHeight="18"/>
  <cols>
    <col min="1" max="1" width="9" style="1" customWidth="1"/>
    <col min="2" max="2" width="28.6328125" style="1" customWidth="1"/>
    <col min="3" max="3" width="9.453125" style="1" customWidth="1"/>
    <col min="4" max="4" width="9" style="1" customWidth="1"/>
    <col min="5" max="6" width="11.36328125" style="1" customWidth="1"/>
    <col min="7" max="31" width="8.08984375" style="1" customWidth="1"/>
    <col min="32" max="16384" width="9.08984375" style="1"/>
  </cols>
  <sheetData>
    <row r="1" spans="1:3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Q1" s="25"/>
      <c r="R1" s="25"/>
      <c r="S1" s="25"/>
      <c r="T1" s="25"/>
      <c r="U1" s="25"/>
      <c r="AB1" s="620"/>
      <c r="AC1" s="621"/>
      <c r="AD1" s="621"/>
      <c r="AE1" s="621"/>
    </row>
    <row r="2" spans="1:31" ht="18.75" customHeight="1">
      <c r="B2" s="30" t="s">
        <v>247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</row>
    <row r="3" spans="1:3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ht="18.75" customHeight="1">
      <c r="A4" s="537" t="s">
        <v>55</v>
      </c>
      <c r="B4" s="537" t="s">
        <v>202</v>
      </c>
      <c r="C4" s="638" t="s">
        <v>203</v>
      </c>
      <c r="D4" s="638"/>
      <c r="E4" s="638"/>
      <c r="F4" s="639"/>
      <c r="G4" s="642" t="s">
        <v>333</v>
      </c>
      <c r="H4" s="638"/>
      <c r="I4" s="638"/>
      <c r="J4" s="638"/>
      <c r="K4" s="638"/>
      <c r="L4" s="639"/>
      <c r="M4" s="642" t="s">
        <v>204</v>
      </c>
      <c r="N4" s="638"/>
      <c r="O4" s="638"/>
      <c r="P4" s="639"/>
      <c r="Q4" s="572" t="s">
        <v>293</v>
      </c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92"/>
    </row>
    <row r="5" spans="1:31">
      <c r="A5" s="537"/>
      <c r="B5" s="537"/>
      <c r="C5" s="640"/>
      <c r="D5" s="640"/>
      <c r="E5" s="640"/>
      <c r="F5" s="641"/>
      <c r="G5" s="643"/>
      <c r="H5" s="640"/>
      <c r="I5" s="640"/>
      <c r="J5" s="640"/>
      <c r="K5" s="640"/>
      <c r="L5" s="641"/>
      <c r="M5" s="643"/>
      <c r="N5" s="640"/>
      <c r="O5" s="640"/>
      <c r="P5" s="641"/>
      <c r="Q5" s="589" t="s">
        <v>205</v>
      </c>
      <c r="R5" s="590"/>
      <c r="S5" s="591"/>
      <c r="T5" s="589" t="s">
        <v>206</v>
      </c>
      <c r="U5" s="590"/>
      <c r="V5" s="591"/>
      <c r="W5" s="589" t="s">
        <v>44</v>
      </c>
      <c r="X5" s="590"/>
      <c r="Y5" s="591"/>
      <c r="Z5" s="572" t="s">
        <v>207</v>
      </c>
      <c r="AA5" s="573"/>
      <c r="AB5" s="592"/>
      <c r="AC5" s="572" t="s">
        <v>208</v>
      </c>
      <c r="AD5" s="573"/>
      <c r="AE5" s="592"/>
    </row>
    <row r="6" spans="1:31" s="231" customFormat="1" ht="18" customHeight="1">
      <c r="A6" s="234">
        <v>1</v>
      </c>
      <c r="B6" s="234">
        <v>2</v>
      </c>
      <c r="C6" s="645">
        <v>3</v>
      </c>
      <c r="D6" s="645"/>
      <c r="E6" s="645"/>
      <c r="F6" s="646"/>
      <c r="G6" s="647">
        <v>4</v>
      </c>
      <c r="H6" s="648"/>
      <c r="I6" s="648"/>
      <c r="J6" s="648"/>
      <c r="K6" s="648"/>
      <c r="L6" s="649"/>
      <c r="M6" s="647">
        <v>5</v>
      </c>
      <c r="N6" s="648"/>
      <c r="O6" s="648"/>
      <c r="P6" s="649"/>
      <c r="Q6" s="647">
        <v>6</v>
      </c>
      <c r="R6" s="648"/>
      <c r="S6" s="649"/>
      <c r="T6" s="647">
        <v>7</v>
      </c>
      <c r="U6" s="648"/>
      <c r="V6" s="649"/>
      <c r="W6" s="644">
        <v>8</v>
      </c>
      <c r="X6" s="645"/>
      <c r="Y6" s="646"/>
      <c r="Z6" s="644">
        <v>9</v>
      </c>
      <c r="AA6" s="645"/>
      <c r="AB6" s="646"/>
      <c r="AC6" s="644">
        <v>10</v>
      </c>
      <c r="AD6" s="645"/>
      <c r="AE6" s="646"/>
    </row>
    <row r="7" spans="1:31" s="17" customFormat="1" ht="20.149999999999999" customHeight="1">
      <c r="A7" s="235">
        <v>1</v>
      </c>
      <c r="B7" s="263" t="s">
        <v>434</v>
      </c>
      <c r="C7" s="662">
        <v>2013</v>
      </c>
      <c r="D7" s="662"/>
      <c r="E7" s="662"/>
      <c r="F7" s="663"/>
      <c r="G7" s="650" t="s">
        <v>435</v>
      </c>
      <c r="H7" s="651"/>
      <c r="I7" s="651"/>
      <c r="J7" s="651"/>
      <c r="K7" s="651"/>
      <c r="L7" s="652"/>
      <c r="M7" s="629">
        <v>415</v>
      </c>
      <c r="N7" s="630"/>
      <c r="O7" s="630"/>
      <c r="P7" s="631"/>
      <c r="Q7" s="629">
        <v>166</v>
      </c>
      <c r="R7" s="630"/>
      <c r="S7" s="631"/>
      <c r="T7" s="629">
        <v>186</v>
      </c>
      <c r="U7" s="630"/>
      <c r="V7" s="631"/>
      <c r="W7" s="629">
        <v>41</v>
      </c>
      <c r="X7" s="630"/>
      <c r="Y7" s="631"/>
      <c r="Z7" s="629">
        <v>8</v>
      </c>
      <c r="AA7" s="630"/>
      <c r="AB7" s="631"/>
      <c r="AC7" s="629">
        <v>14</v>
      </c>
      <c r="AD7" s="630"/>
      <c r="AE7" s="631"/>
    </row>
    <row r="8" spans="1:31" s="262" customFormat="1" ht="20.149999999999999" customHeight="1">
      <c r="A8" s="264"/>
      <c r="B8" s="264" t="s">
        <v>60</v>
      </c>
      <c r="C8" s="669"/>
      <c r="D8" s="670"/>
      <c r="E8" s="670"/>
      <c r="F8" s="670"/>
      <c r="G8" s="660"/>
      <c r="H8" s="660"/>
      <c r="I8" s="660"/>
      <c r="J8" s="660"/>
      <c r="K8" s="660"/>
      <c r="L8" s="661"/>
      <c r="M8" s="626">
        <v>415</v>
      </c>
      <c r="N8" s="627"/>
      <c r="O8" s="627"/>
      <c r="P8" s="628"/>
      <c r="Q8" s="626">
        <v>166</v>
      </c>
      <c r="R8" s="627"/>
      <c r="S8" s="628"/>
      <c r="T8" s="626">
        <v>186</v>
      </c>
      <c r="U8" s="627"/>
      <c r="V8" s="628"/>
      <c r="W8" s="626">
        <v>41</v>
      </c>
      <c r="X8" s="627"/>
      <c r="Y8" s="628"/>
      <c r="Z8" s="626">
        <v>8</v>
      </c>
      <c r="AA8" s="627"/>
      <c r="AB8" s="628"/>
      <c r="AC8" s="626">
        <v>14</v>
      </c>
      <c r="AD8" s="627"/>
      <c r="AE8" s="628"/>
    </row>
    <row r="9" spans="1:31" ht="43.5" customHeight="1">
      <c r="A9" s="265" t="s">
        <v>435</v>
      </c>
      <c r="B9" s="664" t="s">
        <v>503</v>
      </c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  <c r="P9" s="664"/>
      <c r="Q9" s="664"/>
      <c r="R9" s="664"/>
      <c r="S9" s="664"/>
      <c r="T9" s="664"/>
      <c r="U9" s="664"/>
      <c r="V9" s="664"/>
      <c r="W9" s="664"/>
      <c r="X9" s="664"/>
      <c r="Y9" s="664"/>
      <c r="Z9" s="664"/>
      <c r="AA9" s="664"/>
      <c r="AB9" s="664"/>
      <c r="AC9" s="664"/>
      <c r="AD9" s="664"/>
      <c r="AE9" s="664"/>
    </row>
    <row r="10" spans="1:31" ht="18.75" customHeight="1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7"/>
      <c r="N10" s="267"/>
      <c r="O10" s="267"/>
      <c r="P10" s="267"/>
      <c r="Q10" s="268"/>
      <c r="R10" s="268"/>
      <c r="S10" s="268"/>
      <c r="T10" s="268"/>
      <c r="U10" s="268"/>
      <c r="V10" s="268"/>
      <c r="W10" s="269"/>
      <c r="X10" s="269"/>
      <c r="Y10" s="269"/>
      <c r="Z10" s="269"/>
      <c r="AA10" s="269"/>
      <c r="AB10" s="269"/>
      <c r="AC10" s="269"/>
      <c r="AD10" s="269"/>
      <c r="AE10" s="269"/>
    </row>
    <row r="11" spans="1:31" s="30" customFormat="1" ht="18.75" customHeight="1">
      <c r="B11" s="30" t="s">
        <v>248</v>
      </c>
    </row>
    <row r="12" spans="1:31" s="30" customFormat="1" ht="18.75" customHeight="1"/>
    <row r="13" spans="1:31" s="17" customFormat="1" ht="18.75" customHeight="1">
      <c r="A13" s="632" t="s">
        <v>55</v>
      </c>
      <c r="B13" s="632" t="s">
        <v>209</v>
      </c>
      <c r="C13" s="671" t="s">
        <v>202</v>
      </c>
      <c r="D13" s="672"/>
      <c r="E13" s="672"/>
      <c r="F13" s="673"/>
      <c r="G13" s="633" t="s">
        <v>333</v>
      </c>
      <c r="H13" s="633"/>
      <c r="I13" s="633"/>
      <c r="J13" s="633"/>
      <c r="K13" s="633"/>
      <c r="L13" s="633"/>
      <c r="M13" s="633"/>
      <c r="N13" s="633"/>
      <c r="O13" s="633"/>
      <c r="P13" s="633"/>
      <c r="Q13" s="633" t="s">
        <v>210</v>
      </c>
      <c r="R13" s="633"/>
      <c r="S13" s="633"/>
      <c r="T13" s="633"/>
      <c r="U13" s="633"/>
      <c r="V13" s="625" t="s">
        <v>211</v>
      </c>
      <c r="W13" s="625"/>
      <c r="X13" s="625"/>
      <c r="Y13" s="625"/>
      <c r="Z13" s="625"/>
      <c r="AA13" s="625"/>
      <c r="AB13" s="625"/>
      <c r="AC13" s="625"/>
      <c r="AD13" s="625"/>
      <c r="AE13" s="625"/>
    </row>
    <row r="14" spans="1:31" s="17" customFormat="1" ht="18.75" customHeight="1">
      <c r="A14" s="632"/>
      <c r="B14" s="632"/>
      <c r="C14" s="674"/>
      <c r="D14" s="675"/>
      <c r="E14" s="675"/>
      <c r="F14" s="676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25" t="s">
        <v>212</v>
      </c>
      <c r="W14" s="625"/>
      <c r="X14" s="625" t="s">
        <v>101</v>
      </c>
      <c r="Y14" s="625"/>
      <c r="Z14" s="625"/>
      <c r="AA14" s="625"/>
      <c r="AB14" s="625"/>
      <c r="AC14" s="625"/>
      <c r="AD14" s="625"/>
      <c r="AE14" s="625"/>
    </row>
    <row r="15" spans="1:31" s="17" customFormat="1" ht="18.75" customHeight="1">
      <c r="A15" s="632"/>
      <c r="B15" s="632"/>
      <c r="C15" s="677"/>
      <c r="D15" s="678"/>
      <c r="E15" s="678"/>
      <c r="F15" s="679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33"/>
      <c r="U15" s="633"/>
      <c r="V15" s="625"/>
      <c r="W15" s="625"/>
      <c r="X15" s="625" t="s">
        <v>364</v>
      </c>
      <c r="Y15" s="625"/>
      <c r="Z15" s="625" t="s">
        <v>356</v>
      </c>
      <c r="AA15" s="625"/>
      <c r="AB15" s="625" t="s">
        <v>357</v>
      </c>
      <c r="AC15" s="625"/>
      <c r="AD15" s="625" t="s">
        <v>83</v>
      </c>
      <c r="AE15" s="625"/>
    </row>
    <row r="16" spans="1:31" s="232" customFormat="1" ht="18" customHeight="1">
      <c r="A16" s="259">
        <v>1</v>
      </c>
      <c r="B16" s="259">
        <v>2</v>
      </c>
      <c r="C16" s="680">
        <v>3</v>
      </c>
      <c r="D16" s="681"/>
      <c r="E16" s="681"/>
      <c r="F16" s="682"/>
      <c r="G16" s="637">
        <v>4</v>
      </c>
      <c r="H16" s="637"/>
      <c r="I16" s="637"/>
      <c r="J16" s="637"/>
      <c r="K16" s="637"/>
      <c r="L16" s="637"/>
      <c r="M16" s="637"/>
      <c r="N16" s="637"/>
      <c r="O16" s="637"/>
      <c r="P16" s="637"/>
      <c r="Q16" s="637">
        <v>5</v>
      </c>
      <c r="R16" s="637"/>
      <c r="S16" s="637"/>
      <c r="T16" s="637"/>
      <c r="U16" s="637"/>
      <c r="V16" s="637">
        <v>6</v>
      </c>
      <c r="W16" s="637"/>
      <c r="X16" s="623">
        <v>7</v>
      </c>
      <c r="Y16" s="623"/>
      <c r="Z16" s="623">
        <v>8</v>
      </c>
      <c r="AA16" s="623"/>
      <c r="AB16" s="623">
        <v>9</v>
      </c>
      <c r="AC16" s="623"/>
      <c r="AD16" s="623">
        <v>10</v>
      </c>
      <c r="AE16" s="623"/>
    </row>
    <row r="17" spans="1:31" s="17" customFormat="1" ht="15.5">
      <c r="A17" s="260"/>
      <c r="B17" s="237"/>
      <c r="C17" s="683"/>
      <c r="D17" s="684"/>
      <c r="E17" s="684"/>
      <c r="F17" s="685"/>
      <c r="G17" s="666"/>
      <c r="H17" s="667"/>
      <c r="I17" s="667"/>
      <c r="J17" s="667"/>
      <c r="K17" s="667"/>
      <c r="L17" s="667"/>
      <c r="M17" s="667"/>
      <c r="N17" s="667"/>
      <c r="O17" s="667"/>
      <c r="P17" s="668"/>
      <c r="Q17" s="665"/>
      <c r="R17" s="665"/>
      <c r="S17" s="665"/>
      <c r="T17" s="665"/>
      <c r="U17" s="665"/>
      <c r="V17" s="622"/>
      <c r="W17" s="622"/>
      <c r="X17" s="624"/>
      <c r="Y17" s="624"/>
      <c r="Z17" s="624"/>
      <c r="AA17" s="624"/>
      <c r="AB17" s="624"/>
      <c r="AC17" s="624"/>
      <c r="AD17" s="624"/>
      <c r="AE17" s="624"/>
    </row>
    <row r="18" spans="1:31" s="17" customFormat="1" ht="15.5">
      <c r="A18" s="260"/>
      <c r="B18" s="261"/>
      <c r="C18" s="683"/>
      <c r="D18" s="684"/>
      <c r="E18" s="684"/>
      <c r="F18" s="685"/>
      <c r="G18" s="666"/>
      <c r="H18" s="667"/>
      <c r="I18" s="667"/>
      <c r="J18" s="667"/>
      <c r="K18" s="667"/>
      <c r="L18" s="667"/>
      <c r="M18" s="667"/>
      <c r="N18" s="667"/>
      <c r="O18" s="667"/>
      <c r="P18" s="668"/>
      <c r="Q18" s="665"/>
      <c r="R18" s="665"/>
      <c r="S18" s="665"/>
      <c r="T18" s="665"/>
      <c r="U18" s="665"/>
      <c r="V18" s="622"/>
      <c r="W18" s="622"/>
      <c r="X18" s="624"/>
      <c r="Y18" s="624"/>
      <c r="Z18" s="624"/>
      <c r="AA18" s="624"/>
      <c r="AB18" s="624"/>
      <c r="AC18" s="624"/>
      <c r="AD18" s="624"/>
      <c r="AE18" s="624"/>
    </row>
    <row r="19" spans="1:31" s="17" customFormat="1" ht="20.149999999999999" customHeight="1">
      <c r="A19" s="237" t="s">
        <v>60</v>
      </c>
      <c r="B19" s="237"/>
      <c r="C19" s="634"/>
      <c r="D19" s="635"/>
      <c r="E19" s="635"/>
      <c r="F19" s="636"/>
      <c r="G19" s="634"/>
      <c r="H19" s="635"/>
      <c r="I19" s="635"/>
      <c r="J19" s="635"/>
      <c r="K19" s="635"/>
      <c r="L19" s="635"/>
      <c r="M19" s="635"/>
      <c r="N19" s="635"/>
      <c r="O19" s="635"/>
      <c r="P19" s="636"/>
      <c r="Q19" s="634"/>
      <c r="R19" s="635"/>
      <c r="S19" s="635"/>
      <c r="T19" s="635"/>
      <c r="U19" s="636"/>
      <c r="V19" s="622">
        <v>0</v>
      </c>
      <c r="W19" s="622"/>
      <c r="X19" s="622">
        <v>0</v>
      </c>
      <c r="Y19" s="622"/>
      <c r="Z19" s="622">
        <v>0</v>
      </c>
      <c r="AA19" s="622"/>
      <c r="AB19" s="622">
        <v>0</v>
      </c>
      <c r="AC19" s="622"/>
      <c r="AD19" s="622">
        <v>0</v>
      </c>
      <c r="AE19" s="622"/>
    </row>
    <row r="20" spans="1:3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Q20" s="25"/>
      <c r="R20" s="25"/>
      <c r="S20" s="25"/>
      <c r="T20" s="25"/>
      <c r="U20" s="25"/>
      <c r="AE20" s="25"/>
    </row>
    <row r="21" spans="1:31" s="30" customFormat="1" ht="18.75" customHeight="1">
      <c r="B21" s="30" t="s">
        <v>225</v>
      </c>
    </row>
    <row r="22" spans="1:31">
      <c r="A22" s="227"/>
      <c r="B22" s="227"/>
      <c r="C22" s="227"/>
      <c r="D22" s="227"/>
      <c r="E22" s="227"/>
      <c r="F22" s="227"/>
      <c r="G22" s="227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7"/>
      <c r="W22" s="226"/>
      <c r="X22" s="226"/>
      <c r="Y22" s="226"/>
      <c r="Z22" s="226"/>
      <c r="AA22" s="226"/>
      <c r="AD22" s="278" t="s">
        <v>245</v>
      </c>
    </row>
    <row r="23" spans="1:31" s="233" customFormat="1" ht="45" customHeight="1">
      <c r="A23" s="611" t="s">
        <v>55</v>
      </c>
      <c r="B23" s="686" t="s">
        <v>249</v>
      </c>
      <c r="C23" s="687"/>
      <c r="D23" s="687"/>
      <c r="E23" s="687"/>
      <c r="F23" s="688"/>
      <c r="G23" s="612" t="s">
        <v>59</v>
      </c>
      <c r="H23" s="613"/>
      <c r="I23" s="613"/>
      <c r="J23" s="614"/>
      <c r="K23" s="612" t="s">
        <v>92</v>
      </c>
      <c r="L23" s="613"/>
      <c r="M23" s="613"/>
      <c r="N23" s="614"/>
      <c r="O23" s="612" t="s">
        <v>447</v>
      </c>
      <c r="P23" s="613"/>
      <c r="Q23" s="613"/>
      <c r="R23" s="614"/>
      <c r="S23" s="612" t="s">
        <v>446</v>
      </c>
      <c r="T23" s="613"/>
      <c r="U23" s="613"/>
      <c r="V23" s="614"/>
      <c r="W23" s="612" t="s">
        <v>60</v>
      </c>
      <c r="X23" s="613"/>
      <c r="Y23" s="613"/>
      <c r="Z23" s="614"/>
    </row>
    <row r="24" spans="1:31" s="233" customFormat="1" ht="30" customHeight="1">
      <c r="A24" s="611"/>
      <c r="B24" s="689"/>
      <c r="C24" s="690"/>
      <c r="D24" s="690"/>
      <c r="E24" s="690"/>
      <c r="F24" s="691"/>
      <c r="G24" s="612" t="s">
        <v>101</v>
      </c>
      <c r="H24" s="613"/>
      <c r="I24" s="613"/>
      <c r="J24" s="614"/>
      <c r="K24" s="612" t="s">
        <v>101</v>
      </c>
      <c r="L24" s="613"/>
      <c r="M24" s="613"/>
      <c r="N24" s="614"/>
      <c r="O24" s="612" t="s">
        <v>101</v>
      </c>
      <c r="P24" s="613"/>
      <c r="Q24" s="613"/>
      <c r="R24" s="614"/>
      <c r="S24" s="612" t="s">
        <v>101</v>
      </c>
      <c r="T24" s="613"/>
      <c r="U24" s="613"/>
      <c r="V24" s="614"/>
      <c r="W24" s="612" t="s">
        <v>101</v>
      </c>
      <c r="X24" s="613"/>
      <c r="Y24" s="613"/>
      <c r="Z24" s="614"/>
    </row>
    <row r="25" spans="1:31" s="233" customFormat="1" ht="39.9" customHeight="1">
      <c r="A25" s="611"/>
      <c r="B25" s="692"/>
      <c r="C25" s="693"/>
      <c r="D25" s="693"/>
      <c r="E25" s="693"/>
      <c r="F25" s="694"/>
      <c r="G25" s="270" t="s">
        <v>365</v>
      </c>
      <c r="H25" s="270" t="s">
        <v>356</v>
      </c>
      <c r="I25" s="270" t="s">
        <v>357</v>
      </c>
      <c r="J25" s="270" t="s">
        <v>83</v>
      </c>
      <c r="K25" s="270" t="s">
        <v>365</v>
      </c>
      <c r="L25" s="270" t="s">
        <v>356</v>
      </c>
      <c r="M25" s="270" t="s">
        <v>357</v>
      </c>
      <c r="N25" s="270" t="s">
        <v>83</v>
      </c>
      <c r="O25" s="270" t="s">
        <v>365</v>
      </c>
      <c r="P25" s="270" t="s">
        <v>356</v>
      </c>
      <c r="Q25" s="270" t="s">
        <v>357</v>
      </c>
      <c r="R25" s="270" t="s">
        <v>83</v>
      </c>
      <c r="S25" s="270" t="s">
        <v>365</v>
      </c>
      <c r="T25" s="270" t="s">
        <v>356</v>
      </c>
      <c r="U25" s="270" t="s">
        <v>357</v>
      </c>
      <c r="V25" s="270" t="s">
        <v>83</v>
      </c>
      <c r="W25" s="270" t="s">
        <v>365</v>
      </c>
      <c r="X25" s="270" t="s">
        <v>356</v>
      </c>
      <c r="Y25" s="270" t="s">
        <v>357</v>
      </c>
      <c r="Z25" s="270" t="s">
        <v>83</v>
      </c>
    </row>
    <row r="26" spans="1:31" s="231" customFormat="1" ht="18" customHeight="1">
      <c r="A26" s="271">
        <v>1</v>
      </c>
      <c r="B26" s="647">
        <v>2</v>
      </c>
      <c r="C26" s="648"/>
      <c r="D26" s="648"/>
      <c r="E26" s="648"/>
      <c r="F26" s="649"/>
      <c r="G26" s="271">
        <v>3</v>
      </c>
      <c r="H26" s="271">
        <v>4</v>
      </c>
      <c r="I26" s="271">
        <v>5</v>
      </c>
      <c r="J26" s="271">
        <v>6</v>
      </c>
      <c r="K26" s="271">
        <v>7</v>
      </c>
      <c r="L26" s="271">
        <v>8</v>
      </c>
      <c r="M26" s="271">
        <v>9</v>
      </c>
      <c r="N26" s="271">
        <v>10</v>
      </c>
      <c r="O26" s="271">
        <v>11</v>
      </c>
      <c r="P26" s="271">
        <v>12</v>
      </c>
      <c r="Q26" s="271">
        <v>13</v>
      </c>
      <c r="R26" s="271">
        <v>14</v>
      </c>
      <c r="S26" s="271">
        <v>15</v>
      </c>
      <c r="T26" s="271">
        <v>16</v>
      </c>
      <c r="U26" s="271">
        <v>17</v>
      </c>
      <c r="V26" s="271">
        <v>18</v>
      </c>
      <c r="W26" s="271">
        <v>19</v>
      </c>
      <c r="X26" s="271">
        <v>20</v>
      </c>
      <c r="Y26" s="271">
        <v>21</v>
      </c>
      <c r="Z26" s="234">
        <v>22</v>
      </c>
    </row>
    <row r="27" spans="1:31" ht="39.75" customHeight="1">
      <c r="A27" s="238" t="s">
        <v>513</v>
      </c>
      <c r="B27" s="616" t="s">
        <v>626</v>
      </c>
      <c r="C27" s="617"/>
      <c r="D27" s="617"/>
      <c r="E27" s="617"/>
      <c r="F27" s="618"/>
      <c r="G27" s="238"/>
      <c r="H27" s="272"/>
      <c r="I27" s="272"/>
      <c r="J27" s="272"/>
      <c r="K27" s="272"/>
      <c r="L27" s="272"/>
      <c r="M27" s="272"/>
      <c r="N27" s="238"/>
      <c r="O27" s="272"/>
      <c r="P27" s="272">
        <v>4970</v>
      </c>
      <c r="Q27" s="272">
        <v>4970</v>
      </c>
      <c r="R27" s="272">
        <v>4970</v>
      </c>
      <c r="S27" s="238"/>
      <c r="T27" s="272"/>
      <c r="U27" s="272"/>
      <c r="V27" s="272"/>
      <c r="W27" s="273">
        <v>0</v>
      </c>
      <c r="X27" s="273">
        <v>4970</v>
      </c>
      <c r="Y27" s="273">
        <v>4970</v>
      </c>
      <c r="Z27" s="273">
        <v>4970</v>
      </c>
    </row>
    <row r="28" spans="1:31" ht="66" customHeight="1">
      <c r="A28" s="238">
        <v>2</v>
      </c>
      <c r="B28" s="616" t="s">
        <v>619</v>
      </c>
      <c r="C28" s="617"/>
      <c r="D28" s="617"/>
      <c r="E28" s="617"/>
      <c r="F28" s="618"/>
      <c r="G28" s="238"/>
      <c r="H28" s="272"/>
      <c r="I28" s="272"/>
      <c r="J28" s="272"/>
      <c r="K28" s="272"/>
      <c r="L28" s="272"/>
      <c r="M28" s="272">
        <v>7800</v>
      </c>
      <c r="N28" s="272">
        <v>7800</v>
      </c>
      <c r="O28" s="272"/>
      <c r="P28" s="272"/>
      <c r="Q28" s="272"/>
      <c r="R28" s="272"/>
      <c r="S28" s="238"/>
      <c r="T28" s="272"/>
      <c r="U28" s="272"/>
      <c r="V28" s="272"/>
      <c r="W28" s="273">
        <v>0</v>
      </c>
      <c r="X28" s="273">
        <v>0</v>
      </c>
      <c r="Y28" s="273">
        <v>7800</v>
      </c>
      <c r="Z28" s="273">
        <v>7800</v>
      </c>
    </row>
    <row r="29" spans="1:31" ht="59.5" customHeight="1">
      <c r="A29" s="333" t="s">
        <v>616</v>
      </c>
      <c r="B29" s="616" t="s">
        <v>618</v>
      </c>
      <c r="C29" s="617"/>
      <c r="D29" s="617"/>
      <c r="E29" s="617"/>
      <c r="F29" s="618"/>
      <c r="G29" s="238"/>
      <c r="H29" s="272"/>
      <c r="I29" s="272"/>
      <c r="J29" s="272"/>
      <c r="K29" s="272"/>
      <c r="L29" s="272"/>
      <c r="M29" s="272">
        <v>19700</v>
      </c>
      <c r="N29" s="272">
        <v>19700</v>
      </c>
      <c r="O29" s="272"/>
      <c r="P29" s="272"/>
      <c r="Q29" s="272"/>
      <c r="R29" s="272"/>
      <c r="S29" s="238"/>
      <c r="T29" s="272"/>
      <c r="U29" s="272"/>
      <c r="V29" s="272"/>
      <c r="W29" s="273">
        <v>0</v>
      </c>
      <c r="X29" s="273">
        <v>0</v>
      </c>
      <c r="Y29" s="273">
        <v>19700</v>
      </c>
      <c r="Z29" s="273">
        <v>19700</v>
      </c>
    </row>
    <row r="30" spans="1:31" ht="56" customHeight="1">
      <c r="A30" s="333" t="s">
        <v>617</v>
      </c>
      <c r="B30" s="616" t="s">
        <v>620</v>
      </c>
      <c r="C30" s="617"/>
      <c r="D30" s="617"/>
      <c r="E30" s="617"/>
      <c r="F30" s="618"/>
      <c r="G30" s="238"/>
      <c r="H30" s="272"/>
      <c r="I30" s="272"/>
      <c r="J30" s="272"/>
      <c r="K30" s="454">
        <v>12500</v>
      </c>
      <c r="L30" s="454">
        <v>12500</v>
      </c>
      <c r="M30" s="453">
        <v>12500</v>
      </c>
      <c r="N30" s="453">
        <v>12500</v>
      </c>
      <c r="O30" s="238"/>
      <c r="P30" s="238"/>
      <c r="Q30" s="274"/>
      <c r="R30" s="274"/>
      <c r="S30" s="238"/>
      <c r="T30" s="238"/>
      <c r="U30" s="238"/>
      <c r="V30" s="238"/>
      <c r="W30" s="273">
        <v>12500</v>
      </c>
      <c r="X30" s="273">
        <v>12500</v>
      </c>
      <c r="Y30" s="273">
        <v>12500</v>
      </c>
      <c r="Z30" s="273">
        <v>12500</v>
      </c>
    </row>
    <row r="31" spans="1:31" ht="27" customHeight="1">
      <c r="A31" s="252" t="s">
        <v>60</v>
      </c>
      <c r="B31" s="253"/>
      <c r="C31" s="253"/>
      <c r="D31" s="253"/>
      <c r="E31" s="253"/>
      <c r="F31" s="254"/>
      <c r="G31" s="275">
        <v>0</v>
      </c>
      <c r="H31" s="275">
        <v>0</v>
      </c>
      <c r="I31" s="275">
        <v>0</v>
      </c>
      <c r="J31" s="275">
        <v>0</v>
      </c>
      <c r="K31" s="275">
        <v>12500</v>
      </c>
      <c r="L31" s="275">
        <v>12500</v>
      </c>
      <c r="M31" s="275">
        <v>40000</v>
      </c>
      <c r="N31" s="275">
        <v>40000</v>
      </c>
      <c r="O31" s="275">
        <v>0</v>
      </c>
      <c r="P31" s="275">
        <v>4970</v>
      </c>
      <c r="Q31" s="275">
        <v>4970</v>
      </c>
      <c r="R31" s="275">
        <v>4970</v>
      </c>
      <c r="S31" s="275">
        <v>0</v>
      </c>
      <c r="T31" s="275">
        <v>0</v>
      </c>
      <c r="U31" s="275">
        <v>0</v>
      </c>
      <c r="V31" s="275">
        <v>0</v>
      </c>
      <c r="W31" s="275">
        <v>12500</v>
      </c>
      <c r="X31" s="275">
        <v>17470</v>
      </c>
      <c r="Y31" s="275">
        <v>44970</v>
      </c>
      <c r="Z31" s="275">
        <v>44970</v>
      </c>
    </row>
    <row r="32" spans="1:31" ht="31.5" customHeight="1">
      <c r="A32" s="249" t="s">
        <v>61</v>
      </c>
      <c r="B32" s="250"/>
      <c r="C32" s="250"/>
      <c r="D32" s="250"/>
      <c r="E32" s="250"/>
      <c r="F32" s="251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4"/>
      <c r="Z32" s="274"/>
    </row>
    <row r="33" spans="1:31" ht="20.149999999999999" customHeight="1">
      <c r="A33" s="255"/>
      <c r="B33" s="255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55"/>
      <c r="T33" s="16"/>
      <c r="U33" s="255"/>
      <c r="V33" s="255"/>
      <c r="W33" s="276"/>
      <c r="X33" s="255"/>
      <c r="Y33" s="255"/>
      <c r="Z33" s="255"/>
      <c r="AA33" s="255"/>
    </row>
    <row r="34" spans="1:31" s="30" customFormat="1" ht="20.149999999999999" customHeight="1">
      <c r="B34" s="30" t="s">
        <v>250</v>
      </c>
      <c r="Q34" s="277"/>
    </row>
    <row r="35" spans="1:31" s="51" customFormat="1" ht="20.149999999999999" customHeight="1">
      <c r="A35" s="1"/>
      <c r="B35" s="1"/>
      <c r="C35" s="1"/>
      <c r="D35" s="1"/>
      <c r="E35" s="1"/>
      <c r="F35" s="1"/>
      <c r="G35" s="1"/>
      <c r="H35" s="1"/>
      <c r="I35" s="1"/>
      <c r="K35" s="1"/>
      <c r="AD35" s="278" t="s">
        <v>245</v>
      </c>
    </row>
    <row r="36" spans="1:31" s="52" customFormat="1" ht="34.5" customHeight="1">
      <c r="A36" s="535" t="s">
        <v>217</v>
      </c>
      <c r="B36" s="538" t="s">
        <v>294</v>
      </c>
      <c r="C36" s="538" t="s">
        <v>322</v>
      </c>
      <c r="D36" s="538"/>
      <c r="E36" s="589" t="s">
        <v>218</v>
      </c>
      <c r="F36" s="591"/>
      <c r="G36" s="538" t="s">
        <v>219</v>
      </c>
      <c r="H36" s="538"/>
      <c r="I36" s="538" t="s">
        <v>288</v>
      </c>
      <c r="J36" s="538"/>
      <c r="K36" s="538" t="s">
        <v>141</v>
      </c>
      <c r="L36" s="538"/>
      <c r="M36" s="538"/>
      <c r="N36" s="538"/>
      <c r="O36" s="538"/>
      <c r="P36" s="538"/>
      <c r="Q36" s="538"/>
      <c r="R36" s="538"/>
      <c r="S36" s="538"/>
      <c r="T36" s="538"/>
      <c r="U36" s="538" t="s">
        <v>323</v>
      </c>
      <c r="V36" s="538"/>
      <c r="W36" s="538"/>
      <c r="X36" s="538"/>
      <c r="Y36" s="538"/>
      <c r="Z36" s="538" t="s">
        <v>292</v>
      </c>
      <c r="AA36" s="538"/>
      <c r="AB36" s="538"/>
      <c r="AC36" s="538"/>
      <c r="AD36" s="538"/>
      <c r="AE36" s="538"/>
    </row>
    <row r="37" spans="1:31" s="52" customFormat="1" ht="52.5" customHeight="1">
      <c r="A37" s="535"/>
      <c r="B37" s="538"/>
      <c r="C37" s="538"/>
      <c r="D37" s="538"/>
      <c r="E37" s="589"/>
      <c r="F37" s="591"/>
      <c r="G37" s="538"/>
      <c r="H37" s="538"/>
      <c r="I37" s="538"/>
      <c r="J37" s="538"/>
      <c r="K37" s="538" t="s">
        <v>334</v>
      </c>
      <c r="L37" s="538"/>
      <c r="M37" s="538" t="s">
        <v>335</v>
      </c>
      <c r="N37" s="538"/>
      <c r="O37" s="538" t="s">
        <v>321</v>
      </c>
      <c r="P37" s="538"/>
      <c r="Q37" s="538"/>
      <c r="R37" s="538"/>
      <c r="S37" s="538"/>
      <c r="T37" s="538"/>
      <c r="U37" s="538"/>
      <c r="V37" s="538"/>
      <c r="W37" s="538"/>
      <c r="X37" s="538"/>
      <c r="Y37" s="538"/>
      <c r="Z37" s="538"/>
      <c r="AA37" s="538"/>
      <c r="AB37" s="538"/>
      <c r="AC37" s="538"/>
      <c r="AD37" s="538"/>
      <c r="AE37" s="538"/>
    </row>
    <row r="38" spans="1:31" s="53" customFormat="1">
      <c r="A38" s="535"/>
      <c r="B38" s="538"/>
      <c r="C38" s="538"/>
      <c r="D38" s="538"/>
      <c r="E38" s="239"/>
      <c r="F38" s="239"/>
      <c r="G38" s="538"/>
      <c r="H38" s="538"/>
      <c r="I38" s="538"/>
      <c r="J38" s="538"/>
      <c r="K38" s="538"/>
      <c r="L38" s="538"/>
      <c r="M38" s="538"/>
      <c r="N38" s="538"/>
      <c r="O38" s="538" t="s">
        <v>289</v>
      </c>
      <c r="P38" s="538"/>
      <c r="Q38" s="538" t="s">
        <v>290</v>
      </c>
      <c r="R38" s="538"/>
      <c r="S38" s="538" t="s">
        <v>291</v>
      </c>
      <c r="T38" s="538"/>
      <c r="U38" s="538"/>
      <c r="V38" s="538"/>
      <c r="W38" s="538"/>
      <c r="X38" s="538"/>
      <c r="Y38" s="538"/>
      <c r="Z38" s="538"/>
      <c r="AA38" s="538"/>
      <c r="AB38" s="538"/>
      <c r="AC38" s="538"/>
      <c r="AD38" s="538"/>
      <c r="AE38" s="538"/>
    </row>
    <row r="39" spans="1:31" s="52" customFormat="1" ht="18" customHeight="1">
      <c r="A39" s="240">
        <v>1</v>
      </c>
      <c r="B39" s="239">
        <v>2</v>
      </c>
      <c r="C39" s="538">
        <v>3</v>
      </c>
      <c r="D39" s="538"/>
      <c r="E39" s="239">
        <v>4</v>
      </c>
      <c r="F39" s="239"/>
      <c r="G39" s="538">
        <v>5</v>
      </c>
      <c r="H39" s="538"/>
      <c r="I39" s="538">
        <v>6</v>
      </c>
      <c r="J39" s="538"/>
      <c r="K39" s="589">
        <v>7</v>
      </c>
      <c r="L39" s="591"/>
      <c r="M39" s="589">
        <v>8</v>
      </c>
      <c r="N39" s="591"/>
      <c r="O39" s="538">
        <v>9</v>
      </c>
      <c r="P39" s="538"/>
      <c r="Q39" s="535">
        <v>10</v>
      </c>
      <c r="R39" s="535"/>
      <c r="S39" s="538">
        <v>11</v>
      </c>
      <c r="T39" s="538"/>
      <c r="U39" s="538">
        <v>12</v>
      </c>
      <c r="V39" s="538"/>
      <c r="W39" s="538"/>
      <c r="X39" s="538"/>
      <c r="Y39" s="538"/>
      <c r="Z39" s="538">
        <v>13</v>
      </c>
      <c r="AA39" s="538"/>
      <c r="AB39" s="538"/>
      <c r="AC39" s="538"/>
      <c r="AD39" s="538"/>
      <c r="AE39" s="538"/>
    </row>
    <row r="40" spans="1:31" s="52" customFormat="1">
      <c r="A40" s="229"/>
      <c r="B40" s="65"/>
      <c r="C40" s="589"/>
      <c r="D40" s="591"/>
      <c r="E40" s="244"/>
      <c r="F40" s="244"/>
      <c r="G40" s="598"/>
      <c r="H40" s="598"/>
      <c r="I40" s="598"/>
      <c r="J40" s="598"/>
      <c r="K40" s="604"/>
      <c r="L40" s="605"/>
      <c r="M40" s="656"/>
      <c r="N40" s="657"/>
      <c r="O40" s="598"/>
      <c r="P40" s="598"/>
      <c r="Q40" s="598"/>
      <c r="R40" s="598"/>
      <c r="S40" s="598"/>
      <c r="T40" s="598"/>
      <c r="U40" s="615"/>
      <c r="V40" s="615"/>
      <c r="W40" s="615"/>
      <c r="X40" s="615"/>
      <c r="Y40" s="615"/>
      <c r="Z40" s="659"/>
      <c r="AA40" s="659"/>
      <c r="AB40" s="659"/>
      <c r="AC40" s="659"/>
      <c r="AD40" s="659"/>
      <c r="AE40" s="659"/>
    </row>
    <row r="41" spans="1:31" s="52" customFormat="1" ht="20.149999999999999" customHeight="1">
      <c r="A41" s="653" t="s">
        <v>60</v>
      </c>
      <c r="B41" s="654"/>
      <c r="C41" s="654"/>
      <c r="D41" s="655"/>
      <c r="E41" s="248">
        <v>0</v>
      </c>
      <c r="F41" s="248"/>
      <c r="G41" s="619">
        <v>0</v>
      </c>
      <c r="H41" s="619"/>
      <c r="I41" s="619">
        <v>0</v>
      </c>
      <c r="J41" s="619"/>
      <c r="K41" s="619">
        <v>0</v>
      </c>
      <c r="L41" s="619"/>
      <c r="M41" s="619">
        <v>0</v>
      </c>
      <c r="N41" s="619"/>
      <c r="O41" s="619">
        <v>0</v>
      </c>
      <c r="P41" s="619"/>
      <c r="Q41" s="619">
        <v>0</v>
      </c>
      <c r="R41" s="619"/>
      <c r="S41" s="619">
        <v>0</v>
      </c>
      <c r="T41" s="619"/>
      <c r="U41" s="615"/>
      <c r="V41" s="615"/>
      <c r="W41" s="615"/>
      <c r="X41" s="615"/>
      <c r="Y41" s="615"/>
      <c r="Z41" s="659"/>
      <c r="AA41" s="659"/>
      <c r="AB41" s="659"/>
      <c r="AC41" s="659"/>
      <c r="AD41" s="659"/>
      <c r="AE41" s="659"/>
    </row>
    <row r="42" spans="1:31" ht="20.149999999999999" customHeight="1">
      <c r="A42" s="15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31" ht="20.149999999999999" customHeight="1">
      <c r="A43" s="15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31" s="3" customFormat="1" ht="20.149999999999999" customHeight="1">
      <c r="C44" s="30"/>
      <c r="D44" s="30"/>
      <c r="E44" s="30"/>
      <c r="F44" s="30"/>
      <c r="G44" s="30"/>
      <c r="H44" s="30"/>
      <c r="I44" s="30"/>
      <c r="J44" s="30"/>
      <c r="K44" s="30"/>
    </row>
    <row r="46" spans="1:31" s="160" customFormat="1" ht="38.25" customHeight="1">
      <c r="B46" s="222" t="s">
        <v>444</v>
      </c>
      <c r="C46" s="223"/>
      <c r="D46" s="223"/>
      <c r="E46" s="223"/>
      <c r="F46" s="223"/>
      <c r="G46" s="161"/>
      <c r="H46" s="161"/>
      <c r="I46" s="658" t="s">
        <v>253</v>
      </c>
      <c r="J46" s="658"/>
      <c r="K46" s="658"/>
      <c r="L46" s="658"/>
      <c r="M46" s="658"/>
      <c r="N46" s="658"/>
      <c r="O46" s="162"/>
      <c r="P46" s="162"/>
      <c r="Q46" s="162"/>
      <c r="R46" s="162"/>
      <c r="S46" s="86" t="s">
        <v>613</v>
      </c>
      <c r="T46" s="86"/>
      <c r="U46" s="163"/>
      <c r="V46" s="331"/>
      <c r="W46" s="332"/>
      <c r="X46" s="332"/>
      <c r="Y46" s="332"/>
      <c r="Z46" s="332"/>
    </row>
    <row r="47" spans="1:31" ht="20.149999999999999" customHeight="1">
      <c r="B47" s="28"/>
      <c r="C47" s="28"/>
      <c r="D47" s="28"/>
      <c r="E47" s="28"/>
      <c r="F47" s="28"/>
      <c r="G47" s="2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28"/>
      <c r="U47" s="28"/>
    </row>
    <row r="48" spans="1:31" ht="20.149999999999999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2:2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2:21" ht="21.75" customHeight="1"/>
    <row r="51" spans="2:21" ht="21.75" customHeight="1"/>
    <row r="52" spans="2:21">
      <c r="B52" s="71"/>
    </row>
    <row r="53" spans="2:21">
      <c r="B53" s="110" t="s">
        <v>466</v>
      </c>
    </row>
    <row r="54" spans="2:21">
      <c r="B54" s="1" t="s">
        <v>467</v>
      </c>
    </row>
    <row r="55" spans="2:21">
      <c r="B55" s="29"/>
    </row>
    <row r="56" spans="2:21">
      <c r="B56" s="29"/>
    </row>
    <row r="57" spans="2:21">
      <c r="B57" s="29"/>
    </row>
    <row r="58" spans="2:21">
      <c r="B58" s="29"/>
    </row>
    <row r="59" spans="2:21">
      <c r="B59" s="29"/>
    </row>
    <row r="60" spans="2:21">
      <c r="B60" s="29"/>
    </row>
  </sheetData>
  <mergeCells count="145">
    <mergeCell ref="E37:F37"/>
    <mergeCell ref="E36:F36"/>
    <mergeCell ref="B26:F26"/>
    <mergeCell ref="C13:F15"/>
    <mergeCell ref="C16:F16"/>
    <mergeCell ref="C17:F17"/>
    <mergeCell ref="C18:F18"/>
    <mergeCell ref="C19:F19"/>
    <mergeCell ref="B29:F29"/>
    <mergeCell ref="B30:F30"/>
    <mergeCell ref="B23:F25"/>
    <mergeCell ref="B36:B38"/>
    <mergeCell ref="C36:D38"/>
    <mergeCell ref="C7:F7"/>
    <mergeCell ref="B9:AE9"/>
    <mergeCell ref="Q17:U17"/>
    <mergeCell ref="G17:P17"/>
    <mergeCell ref="G18:P18"/>
    <mergeCell ref="Q18:U18"/>
    <mergeCell ref="X14:AE14"/>
    <mergeCell ref="X15:Y15"/>
    <mergeCell ref="Z15:AA15"/>
    <mergeCell ref="V16:W16"/>
    <mergeCell ref="AD16:AE16"/>
    <mergeCell ref="AC8:AE8"/>
    <mergeCell ref="V13:AE13"/>
    <mergeCell ref="AD15:AE15"/>
    <mergeCell ref="Z8:AB8"/>
    <mergeCell ref="W8:Y8"/>
    <mergeCell ref="C8:F8"/>
    <mergeCell ref="I46:N46"/>
    <mergeCell ref="Q13:U15"/>
    <mergeCell ref="M8:P8"/>
    <mergeCell ref="K24:N24"/>
    <mergeCell ref="Z36:AE38"/>
    <mergeCell ref="Z39:AE39"/>
    <mergeCell ref="Z40:AE40"/>
    <mergeCell ref="U39:Y39"/>
    <mergeCell ref="K37:L38"/>
    <mergeCell ref="Z41:AE41"/>
    <mergeCell ref="M37:N38"/>
    <mergeCell ref="U40:Y40"/>
    <mergeCell ref="G8:L8"/>
    <mergeCell ref="Q8:S8"/>
    <mergeCell ref="A41:D41"/>
    <mergeCell ref="O39:P39"/>
    <mergeCell ref="S39:T39"/>
    <mergeCell ref="O40:P40"/>
    <mergeCell ref="C40:D40"/>
    <mergeCell ref="Q41:R41"/>
    <mergeCell ref="K41:L41"/>
    <mergeCell ref="M40:N40"/>
    <mergeCell ref="G40:H40"/>
    <mergeCell ref="I39:J39"/>
    <mergeCell ref="G39:H39"/>
    <mergeCell ref="Q39:R39"/>
    <mergeCell ref="M39:N39"/>
    <mergeCell ref="K39:L39"/>
    <mergeCell ref="G41:H41"/>
    <mergeCell ref="I40:J40"/>
    <mergeCell ref="S41:T41"/>
    <mergeCell ref="M41:N41"/>
    <mergeCell ref="S40:T40"/>
    <mergeCell ref="I41:J41"/>
    <mergeCell ref="K40:L40"/>
    <mergeCell ref="Q40:R40"/>
    <mergeCell ref="A4:A5"/>
    <mergeCell ref="B4:B5"/>
    <mergeCell ref="C4:F5"/>
    <mergeCell ref="G4:L5"/>
    <mergeCell ref="Z6:AB6"/>
    <mergeCell ref="W6:Y6"/>
    <mergeCell ref="T6:V6"/>
    <mergeCell ref="T7:V7"/>
    <mergeCell ref="Z7:AB7"/>
    <mergeCell ref="Q6:S6"/>
    <mergeCell ref="Q4:AE4"/>
    <mergeCell ref="T5:V5"/>
    <mergeCell ref="W5:Y5"/>
    <mergeCell ref="Z5:AB5"/>
    <mergeCell ref="Q5:S5"/>
    <mergeCell ref="AC5:AE5"/>
    <mergeCell ref="AC6:AE6"/>
    <mergeCell ref="Q7:S7"/>
    <mergeCell ref="M4:P5"/>
    <mergeCell ref="G7:L7"/>
    <mergeCell ref="G6:L6"/>
    <mergeCell ref="M6:P6"/>
    <mergeCell ref="M7:P7"/>
    <mergeCell ref="C6:F6"/>
    <mergeCell ref="A13:A15"/>
    <mergeCell ref="B13:B15"/>
    <mergeCell ref="G13:P15"/>
    <mergeCell ref="AD19:AE19"/>
    <mergeCell ref="Z19:AA19"/>
    <mergeCell ref="AD18:AE18"/>
    <mergeCell ref="Z18:AA18"/>
    <mergeCell ref="AB19:AC19"/>
    <mergeCell ref="X19:Y19"/>
    <mergeCell ref="V19:W19"/>
    <mergeCell ref="G19:P19"/>
    <mergeCell ref="Q19:U19"/>
    <mergeCell ref="G16:P16"/>
    <mergeCell ref="Q16:U16"/>
    <mergeCell ref="AB1:AE1"/>
    <mergeCell ref="V18:W18"/>
    <mergeCell ref="Z16:AA16"/>
    <mergeCell ref="AB16:AC16"/>
    <mergeCell ref="X18:Y18"/>
    <mergeCell ref="AB18:AC18"/>
    <mergeCell ref="Z17:AA17"/>
    <mergeCell ref="V17:W17"/>
    <mergeCell ref="X16:Y16"/>
    <mergeCell ref="AD17:AE17"/>
    <mergeCell ref="AB17:AC17"/>
    <mergeCell ref="X17:Y17"/>
    <mergeCell ref="V14:W15"/>
    <mergeCell ref="AB15:AC15"/>
    <mergeCell ref="T8:V8"/>
    <mergeCell ref="AC7:AE7"/>
    <mergeCell ref="W7:Y7"/>
    <mergeCell ref="A36:A38"/>
    <mergeCell ref="G36:H38"/>
    <mergeCell ref="I36:J38"/>
    <mergeCell ref="A23:A25"/>
    <mergeCell ref="K23:N23"/>
    <mergeCell ref="O23:R23"/>
    <mergeCell ref="U41:Y41"/>
    <mergeCell ref="S38:T38"/>
    <mergeCell ref="W23:Z23"/>
    <mergeCell ref="W24:Z24"/>
    <mergeCell ref="S23:V23"/>
    <mergeCell ref="S24:V24"/>
    <mergeCell ref="O24:R24"/>
    <mergeCell ref="G23:J23"/>
    <mergeCell ref="U36:Y38"/>
    <mergeCell ref="Q38:R38"/>
    <mergeCell ref="K36:T36"/>
    <mergeCell ref="O38:P38"/>
    <mergeCell ref="G24:J24"/>
    <mergeCell ref="O37:T37"/>
    <mergeCell ref="B27:F27"/>
    <mergeCell ref="B28:F28"/>
    <mergeCell ref="C39:D39"/>
    <mergeCell ref="O41:P41"/>
  </mergeCells>
  <phoneticPr fontId="3" type="noConversion"/>
  <pageMargins left="0.78740157480314965" right="0.78740157480314965" top="1.1811023622047245" bottom="0.39370078740157483" header="0.27559055118110237" footer="0.31496062992125984"/>
  <pageSetup paperSize="9" scale="36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тітульний лист</vt:lpstr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  <vt:lpstr>'тітульний лист'!Область_печати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Ольга Кишкинова</cp:lastModifiedBy>
  <cp:lastPrinted>2022-02-14T12:39:09Z</cp:lastPrinted>
  <dcterms:created xsi:type="dcterms:W3CDTF">2003-03-13T16:00:22Z</dcterms:created>
  <dcterms:modified xsi:type="dcterms:W3CDTF">2022-02-14T13:05:21Z</dcterms:modified>
</cp:coreProperties>
</file>