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oloshina\Downloads\"/>
    </mc:Choice>
  </mc:AlternateContent>
  <xr:revisionPtr revIDLastSave="0" documentId="13_ncr:1_{FFC9D5AF-5606-4E4D-B6E9-91AB5C055D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Sheet!$A$1:$F$21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<sst xmlns="http://schemas.openxmlformats.org/spreadsheetml/2006/main" count="46" uniqueCount="34">
  <si>
    <t>Ідентифікатор закупівлі</t>
  </si>
  <si>
    <t xml:space="preserve">Автомобільні шини :Автомобільні шини </t>
  </si>
  <si>
    <t xml:space="preserve">Бензин А-95 та дизельне паливо (талони) :Бензин А-95 та дизельне паливо (талони) </t>
  </si>
  <si>
    <t xml:space="preserve">Електрична енергія :Електрична енергія </t>
  </si>
  <si>
    <t xml:space="preserve">Запчастини :Запчастини </t>
  </si>
  <si>
    <t>Запчастини до автомобілів:Запчастини до автомобілів</t>
  </si>
  <si>
    <t xml:space="preserve">Комп'ютерне обладнання :Комп'ютерне обладнання </t>
  </si>
  <si>
    <t xml:space="preserve">Кондиціонери :Кондиціонери </t>
  </si>
  <si>
    <t xml:space="preserve">Легковий автомобіль :Легковий автомобіль </t>
  </si>
  <si>
    <t>Очікувана вартість закупівлі</t>
  </si>
  <si>
    <t>ПП "ФІАММА"</t>
  </si>
  <si>
    <t xml:space="preserve">Послуга з поточного ремонту внутрішнього водопроводу та каналізації в адміністративній будівлі за адресою: м. Дніпро, просп. Дмитра Яворницького,  75 :Послуга з поточного ремонту внутрішнього водопроводу та каналізації в адміністративній будівлі за адресою: м. Дніпро, просп. Дмитра Яворницького,  75 </t>
  </si>
  <si>
    <t>Послуга з поточного ремонту ліфтового обладнання за адресою: м. Дніпро, просп. Дмитра Яворницького, 75:Послуга з поточного ремонту ліфтового обладнання за адресою: м. Дніпро, просп. Дмитра Яворницького, 75</t>
  </si>
  <si>
    <t>Послуга зі встановлення перегородок в адміністративній будівлі за адресою: м. Дніпро, просп. Дмитра Яворницького, 75:Послуга зі встановлення перегородок в адміністративній будівлі за адресою: м. Дніпро, просп. Дмитра Яворницького, 75</t>
  </si>
  <si>
    <t xml:space="preserve">Послуги з поточного ремонту та технічного обслуговування кондиціонерів :Послуги з поточного ремонту та технічного обслуговування кондиціонерів </t>
  </si>
  <si>
    <t xml:space="preserve">Послуги з поточного ремонту та технічного обслуговування транспортних засобів :Послуги з поточного ремонту та технічного обслуговування транспортних засобів </t>
  </si>
  <si>
    <t xml:space="preserve">Послуги з технічного обслуговування ліфтів :Послуги з технічного обслуговування ліфтів </t>
  </si>
  <si>
    <t xml:space="preserve">Послуги з технічного обслуговування та поточного ремонту транспортних засобів :Послуги з технічного обслуговування та поточного ремонту транспортних засобів </t>
  </si>
  <si>
    <t xml:space="preserve">Послуги з технічного обслуговування транспортних засобів :Послуги з технічного обслуговування транспортних засобів </t>
  </si>
  <si>
    <t>Пропозиція потенційного переможця (з найменшою ціною) грн</t>
  </si>
  <si>
    <t>ТОВ "АВТО-ІМПУЛЬС"</t>
  </si>
  <si>
    <t>ТОВ "КВА"</t>
  </si>
  <si>
    <t>ТОВ "ОВК-Солар"</t>
  </si>
  <si>
    <t>ТОВ Ліфтреммонтаж Сервіс</t>
  </si>
  <si>
    <t>ТОВАРИСТВО З ОБМЕЖЕНОЮ ВІДПОВІДАЛЬНІСТЮ "АВТОПОСТАВКА-77"</t>
  </si>
  <si>
    <t>ТОВАРИСТВО З ОБМЕЖЕНОЮ ВІДПОВІДАЛЬНІСТЮ "ДНІПРОВСЬКІ ЕНЕРГЕТИЧНІ ПОСЛУГИ"</t>
  </si>
  <si>
    <t>ТОВАРИСТВО З ОБМЕЖЕНОЮ ВІДПОВІДАЛЬНІСТЮ "НЄФТЕК ТРЕЙД"</t>
  </si>
  <si>
    <t>ТОВАРИСТВО З ОБМЕЖЕНОЮ ВІДПОВІДАЛЬНІСТЮ "ЯСНО+"</t>
  </si>
  <si>
    <t>ТОВАРИСТВО З ОБМЕЖЕНОЮ ВІДПОВІДАЛЬНІСТЮ ФІРМА "АЛМАЗ МОТОР, ЛТД"</t>
  </si>
  <si>
    <t>ТОВАРИСТВО З ОБМЕЖЕНОЮ ВІДПОВІДАЛЬНІСТЮ “ФУЛ ФЬЮЖН”</t>
  </si>
  <si>
    <t>Узагальнена назва закупівлі</t>
  </si>
  <si>
    <t>ФОП "Гуєвський Євгеній Євгенійович"</t>
  </si>
  <si>
    <t>Фактичний переможець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</si>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</sst>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3059921" TargetMode="External"/><Relationship Id="rId13" Type="http://schemas.openxmlformats.org/officeDocument/2006/relationships/hyperlink" Target="https://my.zakupivli.pro/remote/dispatcher/state_purchase_view/50440032" TargetMode="External"/><Relationship Id="rId18" Type="http://schemas.openxmlformats.org/officeDocument/2006/relationships/hyperlink" Target="https://my.zakupivli.pro/remote/dispatcher/state_purchase_view/48478037" TargetMode="External"/><Relationship Id="rId3" Type="http://schemas.openxmlformats.org/officeDocument/2006/relationships/hyperlink" Target="https://my.zakupivli.pro/remote/dispatcher/state_purchase_view/54397888" TargetMode="External"/><Relationship Id="rId7" Type="http://schemas.openxmlformats.org/officeDocument/2006/relationships/hyperlink" Target="https://my.zakupivli.pro/remote/dispatcher/state_purchase_view/53122451" TargetMode="External"/><Relationship Id="rId12" Type="http://schemas.openxmlformats.org/officeDocument/2006/relationships/hyperlink" Target="https://my.zakupivli.pro/remote/dispatcher/state_purchase_view/50442474" TargetMode="External"/><Relationship Id="rId17" Type="http://schemas.openxmlformats.org/officeDocument/2006/relationships/hyperlink" Target="https://my.zakupivli.pro/remote/dispatcher/state_purchase_view/48670450" TargetMode="External"/><Relationship Id="rId2" Type="http://schemas.openxmlformats.org/officeDocument/2006/relationships/hyperlink" Target="https://my.zakupivli.pro/remote/dispatcher/state_purchase_view/54777203" TargetMode="External"/><Relationship Id="rId16" Type="http://schemas.openxmlformats.org/officeDocument/2006/relationships/hyperlink" Target="https://my.zakupivli.pro/remote/dispatcher/state_purchase_view/49414834" TargetMode="External"/><Relationship Id="rId20" Type="http://schemas.openxmlformats.org/officeDocument/2006/relationships/hyperlink" Target="https://my.zakupivli.pro/remote/dispatcher/state_purchase_view/48215190" TargetMode="External"/><Relationship Id="rId1" Type="http://schemas.openxmlformats.org/officeDocument/2006/relationships/hyperlink" Target="https://my.zakupivli.pro/remote/dispatcher/state_purchase_view/54784659" TargetMode="External"/><Relationship Id="rId6" Type="http://schemas.openxmlformats.org/officeDocument/2006/relationships/hyperlink" Target="https://my.zakupivli.pro/remote/dispatcher/state_purchase_view/53328878" TargetMode="External"/><Relationship Id="rId11" Type="http://schemas.openxmlformats.org/officeDocument/2006/relationships/hyperlink" Target="https://my.zakupivli.pro/remote/dispatcher/state_purchase_view/50962471" TargetMode="External"/><Relationship Id="rId5" Type="http://schemas.openxmlformats.org/officeDocument/2006/relationships/hyperlink" Target="https://my.zakupivli.pro/remote/dispatcher/state_purchase_view/53330420" TargetMode="External"/><Relationship Id="rId15" Type="http://schemas.openxmlformats.org/officeDocument/2006/relationships/hyperlink" Target="https://my.zakupivli.pro/remote/dispatcher/state_purchase_view/49415444" TargetMode="External"/><Relationship Id="rId10" Type="http://schemas.openxmlformats.org/officeDocument/2006/relationships/hyperlink" Target="https://my.zakupivli.pro/remote/dispatcher/state_purchase_view/50967760" TargetMode="External"/><Relationship Id="rId19" Type="http://schemas.openxmlformats.org/officeDocument/2006/relationships/hyperlink" Target="https://my.zakupivli.pro/remote/dispatcher/state_purchase_view/48363390" TargetMode="External"/><Relationship Id="rId4" Type="http://schemas.openxmlformats.org/officeDocument/2006/relationships/hyperlink" Target="https://my.zakupivli.pro/remote/dispatcher/state_purchase_view/54350108" TargetMode="External"/><Relationship Id="rId9" Type="http://schemas.openxmlformats.org/officeDocument/2006/relationships/hyperlink" Target="https://my.zakupivli.pro/remote/dispatcher/state_purchase_view/51220558" TargetMode="External"/><Relationship Id="rId14" Type="http://schemas.openxmlformats.org/officeDocument/2006/relationships/hyperlink" Target="https://my.zakupivli.pro/remote/dispatcher/state_purchase_view/49502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pane ySplit="1" topLeftCell="A2" activePane="bottomLeft" state="frozen"/>
      <selection pane="bottomLeft" activeCell="F26" sqref="F26"/>
    </sheetView>
  </sheetViews>
  <sheetFormatPr defaultColWidth="11.42578125" defaultRowHeight="15" x14ac:dyDescent="0.25"/>
  <cols>
    <col min="1" max="1" width="5"/>
    <col min="2" max="2" width="25"/>
    <col min="3" max="3" width="66.85546875" customWidth="1"/>
    <col min="4" max="5" width="15"/>
    <col min="6" max="6" width="74.7109375" customWidth="1"/>
  </cols>
  <sheetData>
    <row r="1" spans="1:6" ht="65.25" thickBot="1" x14ac:dyDescent="0.3">
      <c r="A1" s="3" t="s">
        <v>33</v>
      </c>
      <c r="B1" s="3" t="s">
        <v>0</v>
      </c>
      <c r="C1" s="3" t="s">
        <v>30</v>
      </c>
      <c r="D1" s="3" t="s">
        <v>9</v>
      </c>
      <c r="E1" s="3" t="s">
        <v>19</v>
      </c>
      <c r="F1" s="3" t="s">
        <v>32</v>
      </c>
    </row>
    <row r="2" spans="1:6" x14ac:dyDescent="0.25">
      <c r="A2" s="4">
        <v>1</v>
      </c>
      <c r="B2" s="2" t="str">
        <f>HYPERLINK("https://my.zakupivli.pro/remote/dispatcher/state_purchase_view/54784659", "UA-2024-11-13-016039-a")</f>
        <v>UA-2024-11-13-016039-a</v>
      </c>
      <c r="C2" s="1" t="s">
        <v>3</v>
      </c>
      <c r="D2" s="5">
        <v>2850000</v>
      </c>
      <c r="E2" s="5">
        <v>2628000</v>
      </c>
      <c r="F2" s="1" t="s">
        <v>25</v>
      </c>
    </row>
    <row r="3" spans="1:6" x14ac:dyDescent="0.25">
      <c r="A3" s="4">
        <v>2</v>
      </c>
      <c r="B3" s="2" t="str">
        <f>HYPERLINK("https://my.zakupivli.pro/remote/dispatcher/state_purchase_view/54777203", "UA-2024-11-13-012789-a")</f>
        <v>UA-2024-11-13-012789-a</v>
      </c>
      <c r="C3" s="1" t="s">
        <v>6</v>
      </c>
      <c r="D3" s="5">
        <v>20000</v>
      </c>
      <c r="E3" s="5">
        <v>14794.5</v>
      </c>
      <c r="F3" s="1" t="s">
        <v>21</v>
      </c>
    </row>
    <row r="4" spans="1:6" x14ac:dyDescent="0.25">
      <c r="A4" s="4">
        <v>3</v>
      </c>
      <c r="B4" s="2" t="str">
        <f>HYPERLINK("https://my.zakupivli.pro/remote/dispatcher/state_purchase_view/54397888", "UA-2024-10-30-002315-a")</f>
        <v>UA-2024-10-30-002315-a</v>
      </c>
      <c r="C4" s="1" t="s">
        <v>15</v>
      </c>
      <c r="D4" s="5">
        <v>60000</v>
      </c>
      <c r="E4" s="5">
        <v>60000</v>
      </c>
      <c r="F4" s="1" t="s">
        <v>31</v>
      </c>
    </row>
    <row r="5" spans="1:6" x14ac:dyDescent="0.25">
      <c r="A5" s="4">
        <v>4</v>
      </c>
      <c r="B5" s="2" t="str">
        <f>HYPERLINK("https://my.zakupivli.pro/remote/dispatcher/state_purchase_view/54350108", "UA-2024-10-28-012400-a")</f>
        <v>UA-2024-10-28-012400-a</v>
      </c>
      <c r="C5" s="1" t="s">
        <v>1</v>
      </c>
      <c r="D5" s="5">
        <v>200000</v>
      </c>
      <c r="E5" s="5">
        <v>189000</v>
      </c>
      <c r="F5" s="1" t="s">
        <v>24</v>
      </c>
    </row>
    <row r="6" spans="1:6" x14ac:dyDescent="0.25">
      <c r="A6" s="4">
        <v>5</v>
      </c>
      <c r="B6" s="2" t="str">
        <f>HYPERLINK("https://my.zakupivli.pro/remote/dispatcher/state_purchase_view/53330420", "UA-2024-09-16-004541-a")</f>
        <v>UA-2024-09-16-004541-a</v>
      </c>
      <c r="C6" s="1" t="s">
        <v>11</v>
      </c>
      <c r="D6" s="5">
        <v>200000</v>
      </c>
      <c r="E6" s="5">
        <v>198998.6</v>
      </c>
      <c r="F6" s="1" t="s">
        <v>10</v>
      </c>
    </row>
    <row r="7" spans="1:6" x14ac:dyDescent="0.25">
      <c r="A7" s="4">
        <v>6</v>
      </c>
      <c r="B7" s="2" t="str">
        <f>HYPERLINK("https://my.zakupivli.pro/remote/dispatcher/state_purchase_view/53328878", "UA-2024-09-16-003834-a")</f>
        <v>UA-2024-09-16-003834-a</v>
      </c>
      <c r="C7" s="1" t="s">
        <v>13</v>
      </c>
      <c r="D7" s="5">
        <v>400000</v>
      </c>
      <c r="E7" s="5">
        <v>384333.67</v>
      </c>
      <c r="F7" s="1" t="s">
        <v>10</v>
      </c>
    </row>
    <row r="8" spans="1:6" x14ac:dyDescent="0.25">
      <c r="A8" s="4">
        <v>7</v>
      </c>
      <c r="B8" s="2" t="str">
        <f>HYPERLINK("https://my.zakupivli.pro/remote/dispatcher/state_purchase_view/53122451", "UA-2024-09-05-009660-a")</f>
        <v>UA-2024-09-05-009660-a</v>
      </c>
      <c r="C8" s="1" t="s">
        <v>7</v>
      </c>
      <c r="D8" s="5">
        <v>250000</v>
      </c>
      <c r="E8" s="5">
        <v>245720</v>
      </c>
      <c r="F8" s="1" t="s">
        <v>22</v>
      </c>
    </row>
    <row r="9" spans="1:6" x14ac:dyDescent="0.25">
      <c r="A9" s="4">
        <v>8</v>
      </c>
      <c r="B9" s="2" t="str">
        <f>HYPERLINK("https://my.zakupivli.pro/remote/dispatcher/state_purchase_view/53059921", "UA-2024-09-03-007846-a")</f>
        <v>UA-2024-09-03-007846-a</v>
      </c>
      <c r="C9" s="1" t="s">
        <v>3</v>
      </c>
      <c r="D9" s="5">
        <v>3440000</v>
      </c>
      <c r="E9" s="5">
        <v>3014255.28</v>
      </c>
      <c r="F9" s="1" t="s">
        <v>27</v>
      </c>
    </row>
    <row r="10" spans="1:6" x14ac:dyDescent="0.25">
      <c r="A10" s="4">
        <v>9</v>
      </c>
      <c r="B10" s="2" t="str">
        <f>HYPERLINK("https://my.zakupivli.pro/remote/dispatcher/state_purchase_view/51220558", "UA-2024-05-24-005136-a")</f>
        <v>UA-2024-05-24-005136-a</v>
      </c>
      <c r="C10" s="1" t="s">
        <v>12</v>
      </c>
      <c r="D10" s="5">
        <v>1500000</v>
      </c>
      <c r="E10" s="5">
        <v>1499051.59</v>
      </c>
      <c r="F10" s="1" t="s">
        <v>23</v>
      </c>
    </row>
    <row r="11" spans="1:6" x14ac:dyDescent="0.25">
      <c r="A11" s="4">
        <v>10</v>
      </c>
      <c r="B11" s="2" t="str">
        <f>HYPERLINK("https://my.zakupivli.pro/remote/dispatcher/state_purchase_view/50967760", "UA-2024-05-13-007854-a")</f>
        <v>UA-2024-05-13-007854-a</v>
      </c>
      <c r="C11" s="1" t="s">
        <v>18</v>
      </c>
      <c r="D11" s="5">
        <v>140000</v>
      </c>
      <c r="E11" s="5">
        <v>129480.04</v>
      </c>
      <c r="F11" s="1" t="s">
        <v>28</v>
      </c>
    </row>
    <row r="12" spans="1:6" x14ac:dyDescent="0.25">
      <c r="A12" s="4">
        <v>11</v>
      </c>
      <c r="B12" s="2" t="str">
        <f>HYPERLINK("https://my.zakupivli.pro/remote/dispatcher/state_purchase_view/50962471", "UA-2024-05-13-005480-a")</f>
        <v>UA-2024-05-13-005480-a</v>
      </c>
      <c r="C12" s="1" t="s">
        <v>14</v>
      </c>
      <c r="D12" s="5">
        <v>700000</v>
      </c>
      <c r="E12" s="5">
        <v>683130</v>
      </c>
      <c r="F12" s="1" t="s">
        <v>22</v>
      </c>
    </row>
    <row r="13" spans="1:6" x14ac:dyDescent="0.25">
      <c r="A13" s="4">
        <v>12</v>
      </c>
      <c r="B13" s="2" t="str">
        <f>HYPERLINK("https://my.zakupivli.pro/remote/dispatcher/state_purchase_view/50442474", "UA-2024-04-16-003759-a")</f>
        <v>UA-2024-04-16-003759-a</v>
      </c>
      <c r="C13" s="1" t="s">
        <v>5</v>
      </c>
      <c r="D13" s="5">
        <v>300000</v>
      </c>
      <c r="E13" s="5">
        <v>299820</v>
      </c>
      <c r="F13" s="1" t="s">
        <v>24</v>
      </c>
    </row>
    <row r="14" spans="1:6" x14ac:dyDescent="0.25">
      <c r="A14" s="4">
        <v>13</v>
      </c>
      <c r="B14" s="2" t="str">
        <f>HYPERLINK("https://my.zakupivli.pro/remote/dispatcher/state_purchase_view/50440032", "UA-2024-04-16-002678-a")</f>
        <v>UA-2024-04-16-002678-a</v>
      </c>
      <c r="C14" s="1" t="s">
        <v>7</v>
      </c>
      <c r="D14" s="5">
        <v>480000</v>
      </c>
      <c r="E14" s="5">
        <v>469500</v>
      </c>
      <c r="F14" s="1" t="s">
        <v>22</v>
      </c>
    </row>
    <row r="15" spans="1:6" x14ac:dyDescent="0.25">
      <c r="A15" s="4">
        <v>14</v>
      </c>
      <c r="B15" s="2" t="str">
        <f>HYPERLINK("https://my.zakupivli.pro/remote/dispatcher/state_purchase_view/49502821", "UA-2024-02-29-004334-a")</f>
        <v>UA-2024-02-29-004334-a</v>
      </c>
      <c r="C15" s="1" t="s">
        <v>17</v>
      </c>
      <c r="D15" s="5">
        <v>400000</v>
      </c>
      <c r="E15" s="5">
        <v>366304.7</v>
      </c>
      <c r="F15" s="1" t="s">
        <v>20</v>
      </c>
    </row>
    <row r="16" spans="1:6" x14ac:dyDescent="0.25">
      <c r="A16" s="4">
        <v>15</v>
      </c>
      <c r="B16" s="2" t="str">
        <f>HYPERLINK("https://my.zakupivli.pro/remote/dispatcher/state_purchase_view/49415444", "UA-2024-02-26-003258-a")</f>
        <v>UA-2024-02-26-003258-a</v>
      </c>
      <c r="C16" s="1" t="s">
        <v>8</v>
      </c>
      <c r="D16" s="5">
        <v>10800000</v>
      </c>
      <c r="E16" s="5">
        <v>10308480</v>
      </c>
      <c r="F16" s="1" t="s">
        <v>28</v>
      </c>
    </row>
    <row r="17" spans="1:6" x14ac:dyDescent="0.25">
      <c r="A17" s="4">
        <v>16</v>
      </c>
      <c r="B17" s="2" t="str">
        <f>HYPERLINK("https://my.zakupivli.pro/remote/dispatcher/state_purchase_view/49414834", "UA-2024-02-26-003039-a")</f>
        <v>UA-2024-02-26-003039-a</v>
      </c>
      <c r="C17" s="1" t="s">
        <v>4</v>
      </c>
      <c r="D17" s="5">
        <v>200000</v>
      </c>
      <c r="E17" s="5">
        <v>186120</v>
      </c>
      <c r="F17" s="1" t="s">
        <v>24</v>
      </c>
    </row>
    <row r="18" spans="1:6" x14ac:dyDescent="0.25">
      <c r="A18" s="4">
        <v>17</v>
      </c>
      <c r="B18" s="2" t="str">
        <f>HYPERLINK("https://my.zakupivli.pro/remote/dispatcher/state_purchase_view/48670450", "UA-2024-01-25-006443-a")</f>
        <v>UA-2024-01-25-006443-a</v>
      </c>
      <c r="C18" s="1" t="s">
        <v>2</v>
      </c>
      <c r="D18" s="5">
        <v>1045000</v>
      </c>
      <c r="E18" s="5">
        <v>1044924</v>
      </c>
      <c r="F18" s="1" t="s">
        <v>26</v>
      </c>
    </row>
    <row r="19" spans="1:6" x14ac:dyDescent="0.25">
      <c r="A19" s="4">
        <v>18</v>
      </c>
      <c r="B19" s="2" t="str">
        <f>HYPERLINK("https://my.zakupivli.pro/remote/dispatcher/state_purchase_view/48478037", "UA-2024-01-18-011745-a")</f>
        <v>UA-2024-01-18-011745-a</v>
      </c>
      <c r="C19" s="1" t="s">
        <v>16</v>
      </c>
      <c r="D19" s="5">
        <v>400000</v>
      </c>
      <c r="E19" s="5">
        <v>395400</v>
      </c>
      <c r="F19" s="1" t="s">
        <v>23</v>
      </c>
    </row>
    <row r="20" spans="1:6" x14ac:dyDescent="0.25">
      <c r="A20" s="4">
        <v>19</v>
      </c>
      <c r="B20" s="2" t="str">
        <f>HYPERLINK("https://my.zakupivli.pro/remote/dispatcher/state_purchase_view/48363390", "UA-2024-01-15-013415-a")</f>
        <v>UA-2024-01-15-013415-a</v>
      </c>
      <c r="C20" s="1" t="s">
        <v>3</v>
      </c>
      <c r="D20" s="5">
        <v>4800000</v>
      </c>
      <c r="E20" s="5">
        <v>4168000</v>
      </c>
      <c r="F20" s="1" t="s">
        <v>25</v>
      </c>
    </row>
    <row r="21" spans="1:6" x14ac:dyDescent="0.25">
      <c r="A21" s="4">
        <v>20</v>
      </c>
      <c r="B21" s="2" t="str">
        <f>HYPERLINK("https://my.zakupivli.pro/remote/dispatcher/state_purchase_view/48215190", "UA-2024-01-08-003540-a")</f>
        <v>UA-2024-01-08-003540-a</v>
      </c>
      <c r="C21" s="1" t="s">
        <v>2</v>
      </c>
      <c r="D21" s="5">
        <v>1045000</v>
      </c>
      <c r="E21" s="5">
        <v>881600</v>
      </c>
      <c r="F21" s="1" t="s">
        <v>29</v>
      </c>
    </row>
  </sheetData>
  <autoFilter ref="A1:F21" xr:uid="{00000000-0009-0000-0000-000000000000}"/>
  <hyperlinks>
    <hyperlink ref="B2" r:id="rId1" display="https://my.zakupivli.pro/remote/dispatcher/state_purchase_view/54784659" xr:uid="{00000000-0004-0000-0000-000009000000}"/>
    <hyperlink ref="B3" r:id="rId2" display="https://my.zakupivli.pro/remote/dispatcher/state_purchase_view/54777203" xr:uid="{00000000-0004-0000-0000-00000C000000}"/>
    <hyperlink ref="B4" r:id="rId3" display="https://my.zakupivli.pro/remote/dispatcher/state_purchase_view/54397888" xr:uid="{00000000-0004-0000-0000-00000F000000}"/>
    <hyperlink ref="B5" r:id="rId4" display="https://my.zakupivli.pro/remote/dispatcher/state_purchase_view/54350108" xr:uid="{00000000-0004-0000-0000-000011000000}"/>
    <hyperlink ref="B6" r:id="rId5" display="https://my.zakupivli.pro/remote/dispatcher/state_purchase_view/53330420" xr:uid="{00000000-0004-0000-0000-000014000000}"/>
    <hyperlink ref="B7" r:id="rId6" display="https://my.zakupivli.pro/remote/dispatcher/state_purchase_view/53328878" xr:uid="{00000000-0004-0000-0000-000016000000}"/>
    <hyperlink ref="B8" r:id="rId7" display="https://my.zakupivli.pro/remote/dispatcher/state_purchase_view/53122451" xr:uid="{00000000-0004-0000-0000-000018000000}"/>
    <hyperlink ref="B9" r:id="rId8" display="https://my.zakupivli.pro/remote/dispatcher/state_purchase_view/53059921" xr:uid="{00000000-0004-0000-0000-00001A000000}"/>
    <hyperlink ref="B10" r:id="rId9" display="https://my.zakupivli.pro/remote/dispatcher/state_purchase_view/51220558" xr:uid="{00000000-0004-0000-0000-00001D000000}"/>
    <hyperlink ref="B11" r:id="rId10" display="https://my.zakupivli.pro/remote/dispatcher/state_purchase_view/50967760" xr:uid="{00000000-0004-0000-0000-00001F000000}"/>
    <hyperlink ref="B12" r:id="rId11" display="https://my.zakupivli.pro/remote/dispatcher/state_purchase_view/50962471" xr:uid="{00000000-0004-0000-0000-000021000000}"/>
    <hyperlink ref="B13" r:id="rId12" display="https://my.zakupivli.pro/remote/dispatcher/state_purchase_view/50442474" xr:uid="{00000000-0004-0000-0000-000023000000}"/>
    <hyperlink ref="B14" r:id="rId13" display="https://my.zakupivli.pro/remote/dispatcher/state_purchase_view/50440032" xr:uid="{00000000-0004-0000-0000-000025000000}"/>
    <hyperlink ref="B15" r:id="rId14" display="https://my.zakupivli.pro/remote/dispatcher/state_purchase_view/49502821" xr:uid="{00000000-0004-0000-0000-000027000000}"/>
    <hyperlink ref="B16" r:id="rId15" display="https://my.zakupivli.pro/remote/dispatcher/state_purchase_view/49415444" xr:uid="{00000000-0004-0000-0000-000029000000}"/>
    <hyperlink ref="B17" r:id="rId16" display="https://my.zakupivli.pro/remote/dispatcher/state_purchase_view/49414834" xr:uid="{00000000-0004-0000-0000-00002B000000}"/>
    <hyperlink ref="B18" r:id="rId17" display="https://my.zakupivli.pro/remote/dispatcher/state_purchase_view/48670450" xr:uid="{00000000-0004-0000-0000-00002D000000}"/>
    <hyperlink ref="B19" r:id="rId18" display="https://my.zakupivli.pro/remote/dispatcher/state_purchase_view/48478037" xr:uid="{00000000-0004-0000-0000-00002F000000}"/>
    <hyperlink ref="B20" r:id="rId19" display="https://my.zakupivli.pro/remote/dispatcher/state_purchase_view/48363390" xr:uid="{00000000-0004-0000-0000-000031000000}"/>
    <hyperlink ref="B21" r:id="rId20" display="https://my.zakupivli.pro/remote/dispatcher/state_purchase_view/48215190" xr:uid="{00000000-0004-0000-0000-000033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Voloshina</cp:lastModifiedBy>
  <dcterms:created xsi:type="dcterms:W3CDTF">2025-02-04T10:40:23Z</dcterms:created>
  <dcterms:modified xsi:type="dcterms:W3CDTF">2025-02-04T08:45:19Z</dcterms:modified>
  <cp:category/>
</cp:coreProperties>
</file>