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ЗВІТИ ПО РОБОТІ та відкриті дані\"/>
    </mc:Choice>
  </mc:AlternateContent>
  <xr:revisionPtr revIDLastSave="0" documentId="13_ncr:1_{B887DCA2-A784-404D-8FE5-F45ED5BE3C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" sheetId="1" r:id="rId1"/>
  </sheets>
  <definedNames>
    <definedName name="_xlnm._FilterDatabase" localSheetId="0" hidden="1">Sheet!$A$1:$Q$10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  <c r="B3" i="1"/>
  <c r="C2" i="1"/>
  <c r="B2" i="1"/>
</calcChain>
</file>

<file path=xl/sharedStrings.xml><?xml version="1.0" encoding="utf-8"?>
<sst xmlns="http://schemas.openxmlformats.org/spreadsheetml/2006/main" count="102" uniqueCount="59">
  <si>
    <t>(099)787-21-46</t>
  </si>
  <si>
    <t>+380672798931</t>
  </si>
  <si>
    <t>+380964679090</t>
  </si>
  <si>
    <t>02/12/2022</t>
  </si>
  <si>
    <t>09/09/2022</t>
  </si>
  <si>
    <t>13/10/2022</t>
  </si>
  <si>
    <t>14/10/2022</t>
  </si>
  <si>
    <t>17/08/2022</t>
  </si>
  <si>
    <t>18-1/08/2022</t>
  </si>
  <si>
    <t>18/08/2022</t>
  </si>
  <si>
    <t>34562797</t>
  </si>
  <si>
    <t>36865753</t>
  </si>
  <si>
    <t>380964561498</t>
  </si>
  <si>
    <t>38897076</t>
  </si>
  <si>
    <t>39403451</t>
  </si>
  <si>
    <t>40886122</t>
  </si>
  <si>
    <t>OOO.SINERGIYA@GMAIL.COM</t>
  </si>
  <si>
    <t>alexey.h@ukr.net</t>
  </si>
  <si>
    <t>urist_1@lexstatus.com.ua</t>
  </si>
  <si>
    <t>ЄДРПОУ переможця</t>
  </si>
  <si>
    <t>Ідентифікатор закупівлі</t>
  </si>
  <si>
    <t>Ідентифікатор лота</t>
  </si>
  <si>
    <t>Виконання проектних Робіт по об'єкту «Нове будівництво ПС 150/10 кВ в районі просп. Слобожанського, вул. Столєтова, буд. 21 та вул. Столєтова, буд. 21 Д (Індустріальний район) у м. Дніпрі» (проектні, науково-проектні, вишукувальні роботи)</t>
  </si>
  <si>
    <t xml:space="preserve">Виконання проєктних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Приєднання проєктованої ПС 150/10кВ до мереж 150 кВ АТ «ДТЕК ДНІПРОВСЬКІ ЕЛЕКТРОМЕРЕЖІ» </t>
  </si>
  <si>
    <t>Дата підписання договору:</t>
  </si>
  <si>
    <t>Договір діє до:</t>
  </si>
  <si>
    <t>Договір діє з:</t>
  </si>
  <si>
    <t>Електронна пошта переможця тендеру</t>
  </si>
  <si>
    <t>Контактний телефон переможця тендеру</t>
  </si>
  <si>
    <t>Немає лотів</t>
  </si>
  <si>
    <t>Номер договору</t>
  </si>
  <si>
    <t>Офісне устаткування та приладдя різне</t>
  </si>
  <si>
    <t>Офісне устаткування та приладдя різне (Папір для друку IQ ECONOMY+ (9003974458953), А4, 80 г/м² 500 арк., білий)</t>
  </si>
  <si>
    <t>Послуги з обробки даних (формування КЕП Програмний комплекс «Варта»)</t>
  </si>
  <si>
    <t>Предмет закупівлі</t>
  </si>
  <si>
    <t>Розроблення проекту землеустрою щодо відведення земельних ділянок зі зміною їх цільового призначення вул. Столєтова, 21</t>
  </si>
  <si>
    <t>Розроблення технічної документації із землеустрою щодо встановлення (відновлення) меж земельної ділянки в натурі (на місцевості) по вул. Столєтова, 21Д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</si>
  <si>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</si>
  <si>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</si>
  <si>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</si>
  <si>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</si>
  <si>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"ЛЕКСТАТУС ГРУП"</t>
  </si>
  <si>
    <t>ТОВ "МБК СІНЕРГІЯ"</t>
  </si>
  <si>
    <t>ТОВ "ТОРГОВИЙ ДІМ ЮСОН"</t>
  </si>
  <si>
    <t>ТОВАРИСТВО З ОБМЕЖЕНОЮ ВІДПОВІДАЛЬНІСТЮ "ЦЕНТР СЕРТИФІКАЦІЇ КЛЮЧІВ "УКРАЇНА"</t>
  </si>
  <si>
    <t>Узагальнена назва закупівлі</t>
  </si>
  <si>
    <t>Фактичний переможець</t>
  </si>
  <si>
    <t xml:space="preserve">виконання проєктних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 Електропостачання приладів та пристроїв, які використовуються для будівництва та реконструкції об’єктів електромереж»  </t>
  </si>
  <si>
    <t>виконання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Внутрішньомайданчикові електромережі»</t>
  </si>
  <si>
    <t>виконання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Внутрішньомайданчикові електромережі»:виконання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Внутрішньомайданчикові електромережі»</t>
  </si>
  <si>
    <t>підписано</t>
  </si>
  <si>
    <t>№</t>
  </si>
  <si>
    <t>на виконання експертизи проектно-кошторисної документації
 "Нове будівництво об'єктів інженерно-транспортної інфраструктури в районі просп. Слобожанського, вул. Столєтова, 21 та вул. Столєтова, 21 Д 
(Індустріальний район) в м. Дніпрі. Газопостачання зовнішнє."</t>
  </si>
  <si>
    <t>без тендеру</t>
  </si>
  <si>
    <t>Державне підприємство «Державний науково-дослідний та проектно-вишукувальний інститут "НДІПРОЕКТРЕКОНСТРУКЦІЯ»</t>
  </si>
  <si>
    <t xml:space="preserve">Статус виконання </t>
  </si>
  <si>
    <t>діючий</t>
  </si>
  <si>
    <t>заверш</t>
  </si>
  <si>
    <t xml:space="preserve"> 357/е/22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</si>
</sst>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yy\ hh: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6709233" TargetMode="External"/><Relationship Id="rId3" Type="http://schemas.openxmlformats.org/officeDocument/2006/relationships/hyperlink" Target="https://my.zakupki.prom.ua/remote/dispatcher/state_purchase_view/37523419" TargetMode="External"/><Relationship Id="rId7" Type="http://schemas.openxmlformats.org/officeDocument/2006/relationships/hyperlink" Target="https://my.zakupki.prom.ua/remote/dispatcher/state_purchase_view/36734784" TargetMode="External"/><Relationship Id="rId2" Type="http://schemas.openxmlformats.org/officeDocument/2006/relationships/hyperlink" Target="https://my.zakupki.prom.ua/remote/dispatcher/state_purchase_lot_view/779527" TargetMode="External"/><Relationship Id="rId1" Type="http://schemas.openxmlformats.org/officeDocument/2006/relationships/hyperlink" Target="https://my.zakupki.prom.ua/remote/dispatcher/state_purchase_view/38383361" TargetMode="External"/><Relationship Id="rId6" Type="http://schemas.openxmlformats.org/officeDocument/2006/relationships/hyperlink" Target="https://my.zakupki.prom.ua/remote/dispatcher/state_purchase_view/37317410" TargetMode="External"/><Relationship Id="rId5" Type="http://schemas.openxmlformats.org/officeDocument/2006/relationships/hyperlink" Target="https://my.zakupki.prom.ua/remote/dispatcher/state_purchase_view/37381605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y.zakupki.prom.ua/remote/dispatcher/state_purchase_view/37479660" TargetMode="External"/><Relationship Id="rId9" Type="http://schemas.openxmlformats.org/officeDocument/2006/relationships/hyperlink" Target="https://my.zakupki.prom.ua/remote/dispatcher/state_purchase_view/36709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D1" zoomScale="60" zoomScaleNormal="60" workbookViewId="0">
      <pane ySplit="1" topLeftCell="A2" activePane="bottomLeft" state="frozen"/>
      <selection pane="bottomLeft" activeCell="N10" sqref="N10"/>
    </sheetView>
  </sheetViews>
  <sheetFormatPr defaultColWidth="11.54296875" defaultRowHeight="14.5" x14ac:dyDescent="0.35"/>
  <cols>
    <col min="1" max="1" width="4.36328125" customWidth="1"/>
    <col min="2" max="2" width="21.54296875" customWidth="1"/>
    <col min="3" max="3" width="22.26953125" customWidth="1"/>
    <col min="4" max="5" width="35"/>
    <col min="6" max="6" width="24.6328125" customWidth="1"/>
    <col min="7" max="7" width="15"/>
    <col min="8" max="8" width="20"/>
    <col min="9" max="9" width="15.453125" customWidth="1"/>
    <col min="10" max="13" width="11.54296875" customWidth="1"/>
    <col min="14" max="14" width="18.90625" customWidth="1"/>
    <col min="15" max="15" width="16.1796875" customWidth="1"/>
    <col min="16" max="16" width="19.6328125" customWidth="1"/>
    <col min="17" max="17" width="12.1796875" customWidth="1"/>
  </cols>
  <sheetData>
    <row r="1" spans="1:18" ht="67.75" customHeight="1" x14ac:dyDescent="0.35">
      <c r="A1" s="2" t="s">
        <v>51</v>
      </c>
      <c r="B1" s="2" t="s">
        <v>20</v>
      </c>
      <c r="C1" s="2" t="s">
        <v>21</v>
      </c>
      <c r="D1" s="2" t="s">
        <v>45</v>
      </c>
      <c r="E1" s="2" t="s">
        <v>34</v>
      </c>
      <c r="F1" s="2" t="s">
        <v>46</v>
      </c>
      <c r="G1" s="2" t="s">
        <v>19</v>
      </c>
      <c r="H1" s="2" t="s">
        <v>27</v>
      </c>
      <c r="I1" s="2" t="s">
        <v>28</v>
      </c>
      <c r="J1" s="2" t="s">
        <v>30</v>
      </c>
      <c r="K1" s="2" t="s">
        <v>40</v>
      </c>
      <c r="L1" s="2" t="s">
        <v>39</v>
      </c>
      <c r="M1" s="2" t="s">
        <v>38</v>
      </c>
      <c r="N1" s="2" t="s">
        <v>24</v>
      </c>
      <c r="O1" s="2" t="s">
        <v>26</v>
      </c>
      <c r="P1" s="2" t="s">
        <v>25</v>
      </c>
      <c r="Q1" s="2" t="s">
        <v>37</v>
      </c>
      <c r="R1" s="2" t="s">
        <v>55</v>
      </c>
    </row>
    <row r="2" spans="1:18" ht="224" x14ac:dyDescent="0.35">
      <c r="A2" s="3">
        <v>1</v>
      </c>
      <c r="B2" s="4" t="str">
        <f>HYPERLINK("https://my.zakupki.prom.ua/remote/dispatcher/state_purchase_view/38383361", "UA-2022-11-07-005284-a")</f>
        <v>UA-2022-11-07-005284-a</v>
      </c>
      <c r="C2" s="4" t="str">
        <f>HYPERLINK("https://my.zakupki.prom.ua/remote/dispatcher/state_purchase_lot_view/779527", "UA-2022-11-07-005284-a-L1")</f>
        <v>UA-2022-11-07-005284-a-L1</v>
      </c>
      <c r="D2" s="5" t="s">
        <v>49</v>
      </c>
      <c r="E2" s="5" t="s">
        <v>48</v>
      </c>
      <c r="F2" s="6" t="s">
        <v>42</v>
      </c>
      <c r="G2" s="6" t="s">
        <v>13</v>
      </c>
      <c r="H2" s="6" t="s">
        <v>16</v>
      </c>
      <c r="I2" s="6" t="s">
        <v>0</v>
      </c>
      <c r="J2" s="6" t="s">
        <v>3</v>
      </c>
      <c r="K2" s="7">
        <v>1772921.87</v>
      </c>
      <c r="L2" s="6"/>
      <c r="M2" s="8">
        <v>45291</v>
      </c>
      <c r="N2" s="8">
        <v>44897</v>
      </c>
      <c r="O2" s="8">
        <v>44897</v>
      </c>
      <c r="P2" s="9">
        <v>45291</v>
      </c>
      <c r="Q2" s="6" t="s">
        <v>50</v>
      </c>
      <c r="R2" s="10" t="s">
        <v>56</v>
      </c>
    </row>
    <row r="3" spans="1:18" ht="154" x14ac:dyDescent="0.35">
      <c r="A3" s="3">
        <v>2</v>
      </c>
      <c r="B3" s="4" t="str">
        <f>HYPERLINK("https://my.zakupki.prom.ua/remote/dispatcher/state_purchase_view/37523419", "UA-2022-09-15-003376-a")</f>
        <v>UA-2022-09-15-003376-a</v>
      </c>
      <c r="C3" s="4" t="s">
        <v>29</v>
      </c>
      <c r="D3" s="5" t="s">
        <v>47</v>
      </c>
      <c r="E3" s="5" t="s">
        <v>47</v>
      </c>
      <c r="F3" s="6" t="s">
        <v>42</v>
      </c>
      <c r="G3" s="6" t="s">
        <v>13</v>
      </c>
      <c r="H3" s="6" t="s">
        <v>16</v>
      </c>
      <c r="I3" s="6" t="s">
        <v>0</v>
      </c>
      <c r="J3" s="6" t="s">
        <v>6</v>
      </c>
      <c r="K3" s="7">
        <v>344414.38</v>
      </c>
      <c r="L3" s="6"/>
      <c r="M3" s="8">
        <v>45291</v>
      </c>
      <c r="N3" s="8">
        <v>44848</v>
      </c>
      <c r="O3" s="8">
        <v>44848</v>
      </c>
      <c r="P3" s="9">
        <v>45291</v>
      </c>
      <c r="Q3" s="6" t="s">
        <v>50</v>
      </c>
      <c r="R3" s="10" t="s">
        <v>56</v>
      </c>
    </row>
    <row r="4" spans="1:18" ht="154" x14ac:dyDescent="0.35">
      <c r="A4" s="3">
        <v>3</v>
      </c>
      <c r="B4" s="4" t="str">
        <f>HYPERLINK("https://my.zakupki.prom.ua/remote/dispatcher/state_purchase_view/37479660", "UA-2022-09-13-004527-a")</f>
        <v>UA-2022-09-13-004527-a</v>
      </c>
      <c r="C4" s="4" t="s">
        <v>29</v>
      </c>
      <c r="D4" s="5" t="s">
        <v>23</v>
      </c>
      <c r="E4" s="5" t="s">
        <v>23</v>
      </c>
      <c r="F4" s="6" t="s">
        <v>42</v>
      </c>
      <c r="G4" s="6" t="s">
        <v>13</v>
      </c>
      <c r="H4" s="6" t="s">
        <v>16</v>
      </c>
      <c r="I4" s="6" t="s">
        <v>0</v>
      </c>
      <c r="J4" s="6" t="s">
        <v>5</v>
      </c>
      <c r="K4" s="7">
        <v>1601425.85</v>
      </c>
      <c r="L4" s="6"/>
      <c r="M4" s="8">
        <v>44926</v>
      </c>
      <c r="N4" s="8">
        <v>44847</v>
      </c>
      <c r="O4" s="8">
        <v>44847</v>
      </c>
      <c r="P4" s="9">
        <v>45291</v>
      </c>
      <c r="Q4" s="6" t="s">
        <v>50</v>
      </c>
      <c r="R4" s="10" t="s">
        <v>56</v>
      </c>
    </row>
    <row r="5" spans="1:18" ht="56" x14ac:dyDescent="0.35">
      <c r="A5" s="3">
        <v>4</v>
      </c>
      <c r="B5" s="4" t="str">
        <f>HYPERLINK("https://my.zakupki.prom.ua/remote/dispatcher/state_purchase_view/37381605", "UA-2022-09-06-011093-a")</f>
        <v>UA-2022-09-06-011093-a</v>
      </c>
      <c r="C5" s="4" t="s">
        <v>29</v>
      </c>
      <c r="D5" s="5" t="s">
        <v>31</v>
      </c>
      <c r="E5" s="5" t="s">
        <v>32</v>
      </c>
      <c r="F5" s="6" t="s">
        <v>43</v>
      </c>
      <c r="G5" s="6" t="s">
        <v>10</v>
      </c>
      <c r="H5" s="6" t="s">
        <v>17</v>
      </c>
      <c r="I5" s="6" t="s">
        <v>12</v>
      </c>
      <c r="J5" s="6" t="s">
        <v>4</v>
      </c>
      <c r="K5" s="7">
        <v>2925</v>
      </c>
      <c r="L5" s="8">
        <v>44812</v>
      </c>
      <c r="M5" s="8">
        <v>44824</v>
      </c>
      <c r="N5" s="8">
        <v>44813</v>
      </c>
      <c r="O5" s="8">
        <v>44813</v>
      </c>
      <c r="P5" s="9">
        <v>44925</v>
      </c>
      <c r="Q5" s="6" t="s">
        <v>50</v>
      </c>
      <c r="R5" s="10" t="s">
        <v>57</v>
      </c>
    </row>
    <row r="6" spans="1:18" ht="30" customHeight="1" x14ac:dyDescent="0.35">
      <c r="A6" s="3">
        <v>5</v>
      </c>
      <c r="B6" s="4" t="str">
        <f>HYPERLINK("https://my.zakupki.prom.ua/remote/dispatcher/state_purchase_view/37317410", "UA-2022-09-01-009407-a")</f>
        <v>UA-2022-09-01-009407-a</v>
      </c>
      <c r="C6" s="4" t="s">
        <v>29</v>
      </c>
      <c r="D6" s="5" t="s">
        <v>33</v>
      </c>
      <c r="E6" s="5" t="s">
        <v>33</v>
      </c>
      <c r="F6" s="6" t="s">
        <v>44</v>
      </c>
      <c r="G6" s="6" t="s">
        <v>11</v>
      </c>
      <c r="H6" s="6"/>
      <c r="I6" s="6" t="s">
        <v>2</v>
      </c>
      <c r="J6" s="6" t="s">
        <v>15</v>
      </c>
      <c r="K6" s="7">
        <v>166</v>
      </c>
      <c r="L6" s="6"/>
      <c r="M6" s="8">
        <v>44926</v>
      </c>
      <c r="N6" s="8">
        <v>44802</v>
      </c>
      <c r="O6" s="8">
        <v>44833</v>
      </c>
      <c r="P6" s="9">
        <v>44926</v>
      </c>
      <c r="Q6" s="6" t="s">
        <v>50</v>
      </c>
      <c r="R6" s="10" t="s">
        <v>57</v>
      </c>
    </row>
    <row r="7" spans="1:18" ht="112" x14ac:dyDescent="0.35">
      <c r="A7" s="3">
        <v>6</v>
      </c>
      <c r="B7" s="4" t="str">
        <f>HYPERLINK("https://my.zakupki.prom.ua/remote/dispatcher/state_purchase_view/36734784", "UA-2022-07-19-008355-a")</f>
        <v>UA-2022-07-19-008355-a</v>
      </c>
      <c r="C7" s="4" t="s">
        <v>29</v>
      </c>
      <c r="D7" s="5" t="s">
        <v>22</v>
      </c>
      <c r="E7" s="5" t="s">
        <v>22</v>
      </c>
      <c r="F7" s="6" t="s">
        <v>42</v>
      </c>
      <c r="G7" s="6" t="s">
        <v>13</v>
      </c>
      <c r="H7" s="6" t="s">
        <v>16</v>
      </c>
      <c r="I7" s="6" t="s">
        <v>0</v>
      </c>
      <c r="J7" s="6" t="s">
        <v>7</v>
      </c>
      <c r="K7" s="7">
        <v>3629469.12</v>
      </c>
      <c r="L7" s="6"/>
      <c r="M7" s="8">
        <v>45046</v>
      </c>
      <c r="N7" s="8">
        <v>44790</v>
      </c>
      <c r="O7" s="8">
        <v>44790</v>
      </c>
      <c r="P7" s="9">
        <v>45046</v>
      </c>
      <c r="Q7" s="6" t="s">
        <v>50</v>
      </c>
      <c r="R7" s="10" t="s">
        <v>56</v>
      </c>
    </row>
    <row r="8" spans="1:18" ht="56" x14ac:dyDescent="0.35">
      <c r="A8" s="3">
        <v>7</v>
      </c>
      <c r="B8" s="4" t="str">
        <f>HYPERLINK("https://my.zakupki.prom.ua/remote/dispatcher/state_purchase_view/36709233", "UA-2022-07-18-003564-a")</f>
        <v>UA-2022-07-18-003564-a</v>
      </c>
      <c r="C8" s="4" t="s">
        <v>29</v>
      </c>
      <c r="D8" s="5" t="s">
        <v>35</v>
      </c>
      <c r="E8" s="5" t="s">
        <v>35</v>
      </c>
      <c r="F8" s="6" t="s">
        <v>41</v>
      </c>
      <c r="G8" s="6" t="s">
        <v>14</v>
      </c>
      <c r="H8" s="6" t="s">
        <v>18</v>
      </c>
      <c r="I8" s="6" t="s">
        <v>1</v>
      </c>
      <c r="J8" s="6" t="s">
        <v>9</v>
      </c>
      <c r="K8" s="7">
        <v>41649</v>
      </c>
      <c r="L8" s="6"/>
      <c r="M8" s="8">
        <v>44895</v>
      </c>
      <c r="N8" s="8">
        <v>44791</v>
      </c>
      <c r="O8" s="8">
        <v>44791</v>
      </c>
      <c r="P8" s="9">
        <v>44926</v>
      </c>
      <c r="Q8" s="6" t="s">
        <v>50</v>
      </c>
      <c r="R8" s="10" t="s">
        <v>56</v>
      </c>
    </row>
    <row r="9" spans="1:18" ht="70" x14ac:dyDescent="0.35">
      <c r="A9" s="3">
        <v>8</v>
      </c>
      <c r="B9" s="4" t="str">
        <f>HYPERLINK("https://my.zakupki.prom.ua/remote/dispatcher/state_purchase_view/36709039", "UA-2022-07-18-003460-a")</f>
        <v>UA-2022-07-18-003460-a</v>
      </c>
      <c r="C9" s="4" t="s">
        <v>29</v>
      </c>
      <c r="D9" s="5" t="s">
        <v>36</v>
      </c>
      <c r="E9" s="5" t="s">
        <v>36</v>
      </c>
      <c r="F9" s="6" t="s">
        <v>41</v>
      </c>
      <c r="G9" s="6" t="s">
        <v>14</v>
      </c>
      <c r="H9" s="6" t="s">
        <v>18</v>
      </c>
      <c r="I9" s="6" t="s">
        <v>1</v>
      </c>
      <c r="J9" s="6" t="s">
        <v>8</v>
      </c>
      <c r="K9" s="7">
        <v>23493</v>
      </c>
      <c r="L9" s="6"/>
      <c r="M9" s="8">
        <v>44895</v>
      </c>
      <c r="N9" s="8">
        <v>44791</v>
      </c>
      <c r="O9" s="8">
        <v>44791</v>
      </c>
      <c r="P9" s="9">
        <v>44926</v>
      </c>
      <c r="Q9" s="6" t="s">
        <v>50</v>
      </c>
      <c r="R9" s="10" t="s">
        <v>57</v>
      </c>
    </row>
    <row r="10" spans="1:18" s="1" customFormat="1" ht="126" x14ac:dyDescent="0.35">
      <c r="A10" s="3">
        <v>9</v>
      </c>
      <c r="B10" s="4"/>
      <c r="C10" s="4" t="s">
        <v>53</v>
      </c>
      <c r="D10" s="5" t="s">
        <v>52</v>
      </c>
      <c r="E10" s="5"/>
      <c r="F10" s="6" t="s">
        <v>54</v>
      </c>
      <c r="G10" s="11">
        <v>3328965</v>
      </c>
      <c r="H10" s="6"/>
      <c r="I10" s="6"/>
      <c r="J10" s="6" t="s">
        <v>58</v>
      </c>
      <c r="K10" s="7">
        <v>34098.6</v>
      </c>
      <c r="L10" s="12">
        <v>44853</v>
      </c>
      <c r="M10" s="8">
        <v>44926</v>
      </c>
      <c r="N10" s="12">
        <v>44823</v>
      </c>
      <c r="O10" s="12">
        <v>44823</v>
      </c>
      <c r="P10" s="9">
        <v>44926</v>
      </c>
      <c r="Q10" s="6" t="s">
        <v>50</v>
      </c>
      <c r="R10" s="10" t="s">
        <v>57</v>
      </c>
    </row>
  </sheetData>
  <autoFilter ref="A1:Q10" xr:uid="{00000000-0009-0000-0000-000000000000}"/>
  <hyperlinks>
    <hyperlink ref="B2" r:id="rId1" display="https://my.zakupki.prom.ua/remote/dispatcher/state_purchase_view/38383361" xr:uid="{00000000-0004-0000-0000-000001000000}"/>
    <hyperlink ref="C2" r:id="rId2" display="https://my.zakupki.prom.ua/remote/dispatcher/state_purchase_lot_view/779527" xr:uid="{00000000-0004-0000-0000-000002000000}"/>
    <hyperlink ref="B3" r:id="rId3" display="https://my.zakupki.prom.ua/remote/dispatcher/state_purchase_view/37523419" xr:uid="{00000000-0004-0000-0000-000003000000}"/>
    <hyperlink ref="B4" r:id="rId4" display="https://my.zakupki.prom.ua/remote/dispatcher/state_purchase_view/37479660" xr:uid="{00000000-0004-0000-0000-000004000000}"/>
    <hyperlink ref="B5" r:id="rId5" display="https://my.zakupki.prom.ua/remote/dispatcher/state_purchase_view/37381605" xr:uid="{00000000-0004-0000-0000-000005000000}"/>
    <hyperlink ref="B6" r:id="rId6" display="https://my.zakupki.prom.ua/remote/dispatcher/state_purchase_view/37317410" xr:uid="{00000000-0004-0000-0000-000006000000}"/>
    <hyperlink ref="B7" r:id="rId7" display="https://my.zakupki.prom.ua/remote/dispatcher/state_purchase_view/36734784" xr:uid="{00000000-0004-0000-0000-000008000000}"/>
    <hyperlink ref="B8" r:id="rId8" display="https://my.zakupki.prom.ua/remote/dispatcher/state_purchase_view/36709233" xr:uid="{00000000-0004-0000-0000-000009000000}"/>
    <hyperlink ref="B9" r:id="rId9" display="https://my.zakupki.prom.ua/remote/dispatcher/state_purchase_view/36709039" xr:uid="{00000000-0004-0000-0000-00000B000000}"/>
  </hyperlinks>
  <pageMargins left="0.75" right="0.75" top="1" bottom="1" header="0.5" footer="0.5"/>
  <pageSetup paperSize="9"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2</cp:lastModifiedBy>
  <dcterms:created xsi:type="dcterms:W3CDTF">2022-12-26T11:33:44Z</dcterms:created>
  <dcterms:modified xsi:type="dcterms:W3CDTF">2023-01-11T15:24:11Z</dcterms:modified>
  <cp:category/>
</cp:coreProperties>
</file>