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9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<sst xmlns="http://schemas.openxmlformats.org/spreadsheetml/2006/main" count="190" uniqueCount="84">
  <si>
    <t>Предмет закупівлі</t>
  </si>
  <si>
    <t>Код КЕКВ (для бюджетних коштів)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</si>
  <si>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</si>
  <si>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</si>
  <si>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</si>
  <si>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 xml:space="preserve">Примітки </t>
  </si>
  <si>
    <t>1 </t>
  </si>
  <si>
    <t>січень-грудень</t>
  </si>
  <si>
    <t>ВСЬОГО</t>
  </si>
  <si>
    <t>січень</t>
  </si>
  <si>
    <t>допорогова</t>
  </si>
  <si>
    <t xml:space="preserve">Додаток до річного плану закупівель, </t>
  </si>
  <si>
    <r>
      <t>що здійснюються без проведення процедур закупівель</t>
    </r>
    <r>
      <rPr>
        <sz val="14"/>
        <color indexed="8"/>
        <rFont val="Times New Roman"/>
        <family val="1"/>
      </rPr>
      <t> </t>
    </r>
  </si>
  <si>
    <r>
      <t>на 2020 рік</t>
    </r>
    <r>
      <rPr>
        <sz val="14"/>
        <color indexed="8"/>
        <rFont val="Times New Roman"/>
        <family val="1"/>
      </rPr>
      <t> </t>
    </r>
  </si>
  <si>
    <t xml:space="preserve"> </t>
  </si>
  <si>
    <t>Лівобережного управління соціального захисту населення Дніпровської міської ради код ЄДРПОУ 42788389</t>
  </si>
  <si>
    <t>лютий - грудень</t>
  </si>
  <si>
    <t>ВСЬОГО по всім КЕКВ по загальному фонду</t>
  </si>
  <si>
    <t>ВСЬОГО по спецфонду</t>
  </si>
  <si>
    <t xml:space="preserve">ВСЬОГО по всім КЕКВ </t>
  </si>
  <si>
    <t>СПЕЦФОНД</t>
  </si>
  <si>
    <t>Голова тендерного комітету</t>
  </si>
  <si>
    <t>Секретар тендерного комітету</t>
  </si>
  <si>
    <t>Т.М.Горобець</t>
  </si>
  <si>
    <t>О.А.Маляренко</t>
  </si>
  <si>
    <t>відшкодування</t>
  </si>
  <si>
    <t>відшкодування Самарській у місті Дніпрі ради</t>
  </si>
  <si>
    <r>
      <t>ДК 021:2015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Код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64200000-8 Телекомунікаційні послуги </t>
    </r>
  </si>
  <si>
    <r>
      <t>ДК 021:2015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Код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50413200-5 Послуги з ремонту і технічного обслуговування протипожежного обладнання</t>
    </r>
  </si>
  <si>
    <r>
      <t>ДК 021:2015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Код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70220000-9 Послуги з надання в оренду чи лізингу нежитлової нерухомості</t>
    </r>
  </si>
  <si>
    <r>
      <t>ДК 021:2015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Код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90511200-4 Послуги зі збирання побутових відходів.</t>
    </r>
  </si>
  <si>
    <r>
      <t>ДК 021:2015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Код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50340000-1 Послуги з ремонту і технічного обслуговування відео обладнання</t>
    </r>
  </si>
  <si>
    <r>
      <t>ДК 021:2015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Код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50750000-7 Послуги з технічного обслуговування ліфтів</t>
    </r>
  </si>
  <si>
    <r>
      <t>ДК 021:2015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Код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60000000-8 Транспортні послуги (крім транспортування відходів)</t>
    </r>
  </si>
  <si>
    <r>
      <t>ДК 021:2015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>Код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65100000-4 Послуги з розподілу води та супутні послуги                                                                   ДК 021:2015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>Код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90400000-1 Послуги у сфері водовідведення</t>
    </r>
  </si>
  <si>
    <r>
      <t>ДК 021:2015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Код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66600000-6 Казначейські послуги</t>
    </r>
  </si>
  <si>
    <r>
      <t>ДК 021:2015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Код 30230000-0 Комп`ютерне обладнання</t>
    </r>
  </si>
  <si>
    <t xml:space="preserve">без використання процедури закупівлі </t>
  </si>
  <si>
    <t>(Підстава: Рішення міської ради № 30/9 від 08.06.2016р.)</t>
  </si>
  <si>
    <t xml:space="preserve"> без використання процедури закупівлі </t>
  </si>
  <si>
    <t>відшкодування Самарській у місті Дніпрі ради, (Підстава: Рішення міської ради № 30/9 від 08.06.2016р.)</t>
  </si>
  <si>
    <t xml:space="preserve"> без використання процедури закупівлі</t>
  </si>
  <si>
    <t xml:space="preserve"> (Підстава: Рішення міської ради № 30/9 від 08.06.2016р.)</t>
  </si>
  <si>
    <r>
      <t>з них: 17528,99</t>
    </r>
    <r>
      <rPr>
        <b/>
        <sz val="12"/>
        <color indexed="8"/>
        <rFont val="Times New Roman"/>
        <family val="1"/>
      </rPr>
      <t xml:space="preserve">  грн - </t>
    </r>
    <r>
      <rPr>
        <sz val="12"/>
        <color indexed="8"/>
        <rFont val="Times New Roman"/>
        <family val="1"/>
      </rPr>
      <t xml:space="preserve">допорогова КП "Коменергосервис"ДМР  </t>
    </r>
    <r>
      <rPr>
        <b/>
        <sz val="12"/>
        <color indexed="8"/>
        <rFont val="Times New Roman"/>
        <family val="1"/>
      </rPr>
      <t>49786,52 грн</t>
    </r>
    <r>
      <rPr>
        <sz val="12"/>
        <color indexed="8"/>
        <rFont val="Times New Roman"/>
        <family val="1"/>
      </rPr>
      <t xml:space="preserve"> - відшкодування Самарській у місті Дніпрі ради, (Підстава: Рішення міської ради № 30/9 від 08.06.2016р.)</t>
    </r>
  </si>
  <si>
    <r>
      <t>Папір для друку (ДК 021:2015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Код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30197630-1  Папір для друку)</t>
    </r>
  </si>
  <si>
    <r>
      <t>Кур'єрські поліетиленові пакети з карманом (ДК 021:2015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Код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18938000-3 Бандерольні конверти)</t>
    </r>
  </si>
  <si>
    <r>
      <t>навчання та підвищення кваліфікації у сфері публічних закупівель ДК 021:2015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Код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80500000-9 Навчальні послуги  </t>
    </r>
  </si>
  <si>
    <r>
      <t xml:space="preserve">                                                                            ДК 021:2015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Код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09310000-5 Електрична енергія</t>
    </r>
  </si>
  <si>
    <r>
      <t>ДК 021:2015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Код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90510000-5 Утилізація/видалення сміття та поводження зі сміттям </t>
    </r>
  </si>
  <si>
    <r>
      <t>ДК 021:2015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Код 79710000-4 Охоронні послуги</t>
    </r>
  </si>
  <si>
    <r>
      <t>ДК 021:2015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Код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79993000-1 Послуги з домоуправління та адміністративно-господарського управління (та послуги з утримання территорій)</t>
    </r>
  </si>
  <si>
    <r>
      <t>ДК 021:2015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Код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50410000-2 Послуги з ремонту і технічного обслуговування вимірювальних, випробувальних  і контрольних приладів </t>
    </r>
  </si>
  <si>
    <r>
      <t>ДК 021:2015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Код 45310000-1 Електромонтажні роботи</t>
    </r>
  </si>
  <si>
    <r>
      <t>Послуги з ремонту і технічного обслуговування кондиціонерів (ДК 021:2015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Код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50730000-1 Послуги з ремонту і технічного обслуговування охолоджувальних установок) </t>
    </r>
  </si>
  <si>
    <r>
      <t>Періодичні видання (ДК 021:2015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Код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22200000-2 Газети, періодичні спеціалізовані та інші періодичні видання і журнали).</t>
    </r>
  </si>
  <si>
    <t>Освітлювальне обладнання та електричні лампи (ДК 021:2015 Код 31500000-1 Освітлювальне обладнання та електричні лампи)</t>
  </si>
  <si>
    <r>
      <t>Флагшток ДК 021:2015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Код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35820000-8 Допоміжне екіпірування </t>
    </r>
  </si>
  <si>
    <r>
      <t>Калькулятор електронний (ДК 021:2015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Код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30141200-1 Настільні калькулятори)</t>
    </r>
  </si>
  <si>
    <t>Пристрої електроживлення (ДК 021:2015  Код 30237280-5 Пристрої електроживлення)</t>
  </si>
  <si>
    <r>
      <t>Перфорований білий папір для друку в рулонах (ДК 021:2015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Код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30199310-6 Тиснений або перфорований папір для друку)</t>
    </r>
  </si>
  <si>
    <r>
      <t>Штампи (ДК 021:2015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Код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30192153-8 Штампи)</t>
    </r>
  </si>
  <si>
    <r>
      <t>Чорнила (ДК 021:2015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Код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22600000-6 Чорнила)</t>
    </r>
  </si>
  <si>
    <t>Комп`ютерне обладнання (ДК 021:2015 Код 30230000-0 Комп'ютерне обладнання)</t>
  </si>
  <si>
    <r>
      <t>Паперові чи картонні реєстраційні журнали, бухгалтерськи книги, швидкозшивачи, бланки (ДК 021:2015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Код 22800000-8 Паперові чи картонні реєстраційні журнали, бухгалтерські книги, швидкозшивачі, бланки та інші паперові канцелярські вироби)</t>
    </r>
  </si>
  <si>
    <t>Газетний папір (ДК:2015 22991000-3 Газетний папір)</t>
  </si>
  <si>
    <r>
      <t>Канцелярські товари (ДК 021:2015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Код 30192700-8 Канцелярські товари)</t>
    </r>
  </si>
  <si>
    <r>
      <t>Ремонт принтерів (ДК 021:2015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Код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50313000-2 Технічне обслуговування і ремонт копіювально-розмножувальної техніки)</t>
    </r>
  </si>
  <si>
    <r>
      <t>Ремонт персональних комп`ютерів (ДК 021:2015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Код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50321000-1 Послуги з ремонту персональних компьютерів)</t>
    </r>
  </si>
  <si>
    <r>
      <t>Заправка та відновлення катріджів (ДК 021:2015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Код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50323000-5 Ремонт і технічне обслуговування комп’ютерних периферійних пристроїв)                                                     </t>
    </r>
  </si>
  <si>
    <r>
      <t>Бланки (ДК 021:2015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Код 22458000-5 Друкована продукція на замовлення)                                                        </t>
    </r>
  </si>
  <si>
    <r>
      <t>Марки та марковані конверти (ДК 021:2015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Код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22410000-7 марки)                       </t>
    </r>
  </si>
  <si>
    <r>
      <t>Інтерент послуги (ДК 021:2015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Код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64210000-1 Послуги телефонного зв`язку та передачи данних) </t>
    </r>
  </si>
  <si>
    <r>
      <t>ДК 021:2015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Код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09320000-8 Пара, гаряча вода та пов’язана продукція</t>
    </r>
  </si>
  <si>
    <r>
      <t>Таблиці зі шрифтом Брайля (ДК 021:2015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Код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44420000-0 Будівельні товари)</t>
    </r>
  </si>
  <si>
    <t>листопад</t>
  </si>
  <si>
    <t>березень-квітень</t>
  </si>
  <si>
    <t>Рішення міської ради № 30/9 від 08.06.2016р</t>
  </si>
  <si>
    <t xml:space="preserve"> відшкодування Самарській у місті Дніпрі ради</t>
  </si>
  <si>
    <t xml:space="preserve">   Послуги по встановленню пакетів оновлення (компонент) до комп`ютерної програми "Комплексна система автоматизації підприємства "IC-pro" та надання консультацій (Модуль "Облік заробітної плати") (ДК 021:2015  Код 72200000-7 Послуги з програмування та консультаційні послуги з питань програмного забезпечення)</t>
  </si>
  <si>
    <t>Консультаційні послуги з питань програмного забезпечення "Бюджет міста" (ДК 021:2015  Код 72200000-7 Послуги з програмування та консультаційні послуги з питань програмного забезпечення)</t>
  </si>
  <si>
    <t xml:space="preserve">  Послуги по встановленню пакетів оновлення (компонент) до комп`ютерної програми "Комплексна система автоматизації підприємства "IC-pro"  (Модуль "Облік Основних засобів") (ДК 021:2015  Код 72200000-7 Послуги з програмування та консультаційні послуги з питань програмного забезпечення)</t>
  </si>
  <si>
    <t xml:space="preserve"> Кваліфіковані електронні довірчі послуги(ДК 021:2015  Код 72510000-3 Управлінські послуги, повязані з комп'ютерними технологіями)</t>
  </si>
  <si>
    <r>
      <t>Заправка вогнегасників ДК 021:2015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Код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50413200-5 Послуги з ремонту і технічного обслуговування протипожежного обладнання</t>
    </r>
  </si>
  <si>
    <t>Послуги з програмного забезпечення "Ме.doc" (ДК 021:2015  Код 72200000-7 Послуги з програмування та консультаційні послуги з питань програмного забезпечення)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</si>
</sst>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12">
    <font>
      <sz val="10"/>
      <name val="Arial Cyr"/>
      <family val="0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vertical="distributed"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75"/>
  <sheetViews>
    <sheetView tabSelected="1" workbookViewId="0" topLeftCell="B1">
      <selection activeCell="F73" sqref="B2:G73"/>
    </sheetView>
  </sheetViews>
  <sheetFormatPr defaultColWidth="9.00390625" defaultRowHeight="12.75"/>
  <cols>
    <col min="1" max="1" width="2.625" style="0" customWidth="1"/>
    <col min="2" max="2" width="65.875" style="0" customWidth="1"/>
    <col min="3" max="3" width="8.25390625" style="0" customWidth="1"/>
    <col min="4" max="4" width="11.25390625" style="0" customWidth="1"/>
    <col min="5" max="5" width="15.75390625" style="0" customWidth="1"/>
    <col min="6" max="6" width="13.00390625" style="0" customWidth="1"/>
    <col min="7" max="7" width="22.75390625" style="0" customWidth="1"/>
  </cols>
  <sheetData>
    <row r="2" spans="2:7" ht="17.25" customHeight="1">
      <c r="B2" s="44" t="s">
        <v>11</v>
      </c>
      <c r="C2" s="44"/>
      <c r="D2" s="44"/>
      <c r="E2" s="44"/>
      <c r="F2" s="44"/>
      <c r="G2" s="44"/>
    </row>
    <row r="3" spans="2:6" ht="18.75">
      <c r="B3" s="44" t="s">
        <v>12</v>
      </c>
      <c r="C3" s="44"/>
      <c r="D3" s="44"/>
      <c r="E3" s="44"/>
      <c r="F3" s="44"/>
    </row>
    <row r="4" spans="2:7" ht="18.75">
      <c r="B4" s="5"/>
      <c r="C4" s="8" t="s">
        <v>13</v>
      </c>
      <c r="D4" s="8"/>
      <c r="E4" s="8"/>
      <c r="F4" s="8"/>
      <c r="G4" s="5"/>
    </row>
    <row r="5" spans="2:7" ht="38.25" customHeight="1">
      <c r="B5" s="45" t="s">
        <v>15</v>
      </c>
      <c r="C5" s="45"/>
      <c r="D5" s="45"/>
      <c r="E5" s="45"/>
      <c r="F5" s="45"/>
      <c r="G5" s="45"/>
    </row>
    <row r="6" spans="2:5" ht="19.5" thickBot="1">
      <c r="B6" s="44"/>
      <c r="C6" s="44"/>
      <c r="D6" s="44"/>
      <c r="E6" s="44"/>
    </row>
    <row r="7" spans="2:7" ht="150.75" thickBot="1">
      <c r="B7" s="1" t="s">
        <v>0</v>
      </c>
      <c r="C7" s="6" t="s">
        <v>1</v>
      </c>
      <c r="D7" s="2" t="s">
        <v>2</v>
      </c>
      <c r="E7" s="2" t="s">
        <v>3</v>
      </c>
      <c r="F7" s="2" t="s">
        <v>4</v>
      </c>
      <c r="G7" s="2" t="s">
        <v>5</v>
      </c>
    </row>
    <row r="8" spans="2:7" ht="19.5" thickBot="1">
      <c r="B8" s="3" t="s">
        <v>6</v>
      </c>
      <c r="C8" s="7" t="s">
        <v>14</v>
      </c>
      <c r="D8" s="4">
        <v>3</v>
      </c>
      <c r="E8" s="4">
        <v>4</v>
      </c>
      <c r="F8" s="4">
        <v>5</v>
      </c>
      <c r="G8" s="4">
        <v>6</v>
      </c>
    </row>
    <row r="9" spans="2:7" ht="32.25" thickBot="1">
      <c r="B9" s="36" t="s">
        <v>64</v>
      </c>
      <c r="C9" s="31">
        <v>2210</v>
      </c>
      <c r="D9" s="32">
        <v>5000</v>
      </c>
      <c r="E9" s="11" t="s">
        <v>10</v>
      </c>
      <c r="F9" s="11" t="s">
        <v>7</v>
      </c>
      <c r="G9" s="30"/>
    </row>
    <row r="10" spans="2:7" ht="32.25" thickBot="1">
      <c r="B10" s="37" t="s">
        <v>44</v>
      </c>
      <c r="C10" s="11">
        <v>2210</v>
      </c>
      <c r="D10" s="12">
        <v>45000</v>
      </c>
      <c r="E10" s="11" t="s">
        <v>10</v>
      </c>
      <c r="F10" s="11" t="s">
        <v>7</v>
      </c>
      <c r="G10" s="11"/>
    </row>
    <row r="11" spans="2:7" ht="32.25" thickBot="1">
      <c r="B11" s="35" t="s">
        <v>70</v>
      </c>
      <c r="C11" s="11">
        <v>2210</v>
      </c>
      <c r="D11" s="12">
        <v>60000</v>
      </c>
      <c r="E11" s="11" t="s">
        <v>10</v>
      </c>
      <c r="F11" s="11" t="s">
        <v>7</v>
      </c>
      <c r="G11" s="11"/>
    </row>
    <row r="12" spans="2:7" ht="63.75" thickBot="1">
      <c r="B12" s="37" t="s">
        <v>45</v>
      </c>
      <c r="C12" s="11">
        <v>2210</v>
      </c>
      <c r="D12" s="12">
        <v>1000</v>
      </c>
      <c r="E12" s="11" t="s">
        <v>37</v>
      </c>
      <c r="F12" s="11" t="s">
        <v>7</v>
      </c>
      <c r="G12" s="11" t="s">
        <v>38</v>
      </c>
    </row>
    <row r="13" spans="2:7" ht="32.25" thickBot="1">
      <c r="B13" s="37" t="s">
        <v>69</v>
      </c>
      <c r="C13" s="11">
        <v>2210</v>
      </c>
      <c r="D13" s="12">
        <v>30000</v>
      </c>
      <c r="E13" s="11" t="s">
        <v>10</v>
      </c>
      <c r="F13" s="11" t="s">
        <v>7</v>
      </c>
      <c r="G13" s="11"/>
    </row>
    <row r="14" spans="2:7" ht="32.25" thickBot="1">
      <c r="B14" s="37" t="s">
        <v>65</v>
      </c>
      <c r="C14" s="11">
        <v>2210</v>
      </c>
      <c r="D14" s="12">
        <v>10000</v>
      </c>
      <c r="E14" s="11" t="s">
        <v>10</v>
      </c>
      <c r="F14" s="11" t="s">
        <v>7</v>
      </c>
      <c r="G14" s="11"/>
    </row>
    <row r="15" spans="2:7" ht="63.75" thickBot="1">
      <c r="B15" s="37" t="s">
        <v>63</v>
      </c>
      <c r="C15" s="11">
        <v>2210</v>
      </c>
      <c r="D15" s="12">
        <v>2500</v>
      </c>
      <c r="E15" s="11" t="s">
        <v>37</v>
      </c>
      <c r="F15" s="11" t="s">
        <v>7</v>
      </c>
      <c r="G15" s="11" t="s">
        <v>38</v>
      </c>
    </row>
    <row r="16" spans="2:7" ht="32.25" thickBot="1">
      <c r="B16" s="37" t="s">
        <v>62</v>
      </c>
      <c r="C16" s="11">
        <v>2210</v>
      </c>
      <c r="D16" s="12">
        <v>10697</v>
      </c>
      <c r="E16" s="11" t="s">
        <v>10</v>
      </c>
      <c r="F16" s="11" t="s">
        <v>7</v>
      </c>
      <c r="G16" s="11"/>
    </row>
    <row r="17" spans="2:7" ht="63.75" thickBot="1">
      <c r="B17" s="37" t="s">
        <v>61</v>
      </c>
      <c r="C17" s="11">
        <v>2210</v>
      </c>
      <c r="D17" s="12">
        <v>1000</v>
      </c>
      <c r="E17" s="11" t="s">
        <v>37</v>
      </c>
      <c r="F17" s="11" t="s">
        <v>7</v>
      </c>
      <c r="G17" s="11" t="s">
        <v>38</v>
      </c>
    </row>
    <row r="18" spans="2:7" ht="32.25" thickBot="1">
      <c r="B18" s="35" t="s">
        <v>73</v>
      </c>
      <c r="C18" s="11">
        <v>2210</v>
      </c>
      <c r="D18" s="12">
        <v>6000</v>
      </c>
      <c r="E18" s="11" t="s">
        <v>10</v>
      </c>
      <c r="F18" s="11" t="s">
        <v>7</v>
      </c>
      <c r="G18" s="11"/>
    </row>
    <row r="19" spans="2:7" ht="63.75" thickBot="1">
      <c r="B19" s="37" t="s">
        <v>60</v>
      </c>
      <c r="C19" s="11">
        <v>2210</v>
      </c>
      <c r="D19" s="12">
        <v>1000</v>
      </c>
      <c r="E19" s="11" t="s">
        <v>37</v>
      </c>
      <c r="F19" s="11" t="s">
        <v>7</v>
      </c>
      <c r="G19" s="11" t="s">
        <v>38</v>
      </c>
    </row>
    <row r="20" spans="2:7" ht="32.25" thickBot="1">
      <c r="B20" s="37" t="s">
        <v>59</v>
      </c>
      <c r="C20" s="11">
        <v>2210</v>
      </c>
      <c r="D20" s="12">
        <v>15000</v>
      </c>
      <c r="E20" s="11" t="s">
        <v>10</v>
      </c>
      <c r="F20" s="11" t="s">
        <v>7</v>
      </c>
      <c r="G20" s="11"/>
    </row>
    <row r="21" spans="2:7" ht="63.75" thickBot="1">
      <c r="B21" s="37" t="s">
        <v>58</v>
      </c>
      <c r="C21" s="11">
        <v>2210</v>
      </c>
      <c r="D21" s="12">
        <v>2500</v>
      </c>
      <c r="E21" s="11" t="s">
        <v>37</v>
      </c>
      <c r="F21" s="11" t="s">
        <v>7</v>
      </c>
      <c r="G21" s="11" t="s">
        <v>38</v>
      </c>
    </row>
    <row r="22" spans="2:7" ht="32.25" thickBot="1">
      <c r="B22" s="37" t="s">
        <v>57</v>
      </c>
      <c r="C22" s="11">
        <v>2210</v>
      </c>
      <c r="D22" s="12">
        <v>9000</v>
      </c>
      <c r="E22" s="11" t="s">
        <v>10</v>
      </c>
      <c r="F22" s="11" t="s">
        <v>7</v>
      </c>
      <c r="G22" s="11"/>
    </row>
    <row r="23" spans="2:7" ht="60.75" customHeight="1" thickBot="1">
      <c r="B23" s="37" t="s">
        <v>56</v>
      </c>
      <c r="C23" s="11">
        <v>2210</v>
      </c>
      <c r="D23" s="12">
        <v>1500</v>
      </c>
      <c r="E23" s="11" t="s">
        <v>37</v>
      </c>
      <c r="F23" s="11" t="s">
        <v>7</v>
      </c>
      <c r="G23" s="11" t="s">
        <v>38</v>
      </c>
    </row>
    <row r="24" spans="2:7" ht="48" thickBot="1">
      <c r="B24" s="35" t="s">
        <v>55</v>
      </c>
      <c r="C24" s="11">
        <v>2210</v>
      </c>
      <c r="D24" s="12">
        <v>19300</v>
      </c>
      <c r="E24" s="11" t="s">
        <v>10</v>
      </c>
      <c r="F24" s="11" t="s">
        <v>7</v>
      </c>
      <c r="G24" s="11"/>
    </row>
    <row r="25" spans="2:7" ht="63.75" thickBot="1">
      <c r="B25" s="37" t="s">
        <v>54</v>
      </c>
      <c r="C25" s="11">
        <v>2210</v>
      </c>
      <c r="D25" s="12">
        <v>700</v>
      </c>
      <c r="E25" s="11" t="s">
        <v>37</v>
      </c>
      <c r="F25" s="11" t="s">
        <v>9</v>
      </c>
      <c r="G25" s="11" t="s">
        <v>38</v>
      </c>
    </row>
    <row r="26" spans="2:7" ht="16.5" thickBot="1">
      <c r="B26" s="14" t="s">
        <v>8</v>
      </c>
      <c r="C26" s="14">
        <v>2210</v>
      </c>
      <c r="D26" s="15">
        <f>SUM(D10:D24)+D25+D9</f>
        <v>220197</v>
      </c>
      <c r="E26" s="11" t="s">
        <v>10</v>
      </c>
      <c r="F26" s="11"/>
      <c r="G26" s="11"/>
    </row>
    <row r="27" spans="2:7" ht="63.75" thickBot="1">
      <c r="B27" s="37" t="s">
        <v>27</v>
      </c>
      <c r="C27" s="11">
        <v>2240</v>
      </c>
      <c r="D27" s="12">
        <f>47376-D28</f>
        <v>32976</v>
      </c>
      <c r="E27" s="11" t="s">
        <v>37</v>
      </c>
      <c r="F27" s="11" t="s">
        <v>9</v>
      </c>
      <c r="G27" s="11"/>
    </row>
    <row r="28" spans="2:7" ht="32.25" thickBot="1">
      <c r="B28" s="37" t="s">
        <v>71</v>
      </c>
      <c r="C28" s="11">
        <v>2240</v>
      </c>
      <c r="D28" s="12">
        <v>14400</v>
      </c>
      <c r="E28" s="11" t="s">
        <v>10</v>
      </c>
      <c r="F28" s="11" t="s">
        <v>9</v>
      </c>
      <c r="G28" s="11"/>
    </row>
    <row r="29" spans="2:7" ht="32.25" thickBot="1">
      <c r="B29" s="37" t="s">
        <v>67</v>
      </c>
      <c r="C29" s="11">
        <v>2240</v>
      </c>
      <c r="D29" s="12">
        <v>23000</v>
      </c>
      <c r="E29" s="11" t="s">
        <v>10</v>
      </c>
      <c r="F29" s="11" t="s">
        <v>7</v>
      </c>
      <c r="G29" s="11"/>
    </row>
    <row r="30" spans="2:7" ht="48" thickBot="1">
      <c r="B30" s="37" t="s">
        <v>68</v>
      </c>
      <c r="C30" s="11">
        <v>2240</v>
      </c>
      <c r="D30" s="12">
        <v>36466.62</v>
      </c>
      <c r="E30" s="11" t="s">
        <v>10</v>
      </c>
      <c r="F30" s="11" t="s">
        <v>7</v>
      </c>
      <c r="G30" s="11"/>
    </row>
    <row r="31" spans="2:7" s="34" customFormat="1" ht="63.75" thickBot="1">
      <c r="B31" s="35" t="s">
        <v>79</v>
      </c>
      <c r="C31" s="13">
        <v>2240</v>
      </c>
      <c r="D31" s="33">
        <v>14400</v>
      </c>
      <c r="E31" s="13" t="s">
        <v>37</v>
      </c>
      <c r="F31" s="13" t="s">
        <v>7</v>
      </c>
      <c r="G31" s="11" t="s">
        <v>38</v>
      </c>
    </row>
    <row r="32" spans="2:7" s="34" customFormat="1" ht="95.25" thickBot="1">
      <c r="B32" s="35" t="s">
        <v>78</v>
      </c>
      <c r="C32" s="13">
        <v>2240</v>
      </c>
      <c r="D32" s="33">
        <v>17000</v>
      </c>
      <c r="E32" s="13" t="s">
        <v>10</v>
      </c>
      <c r="F32" s="13" t="s">
        <v>7</v>
      </c>
      <c r="G32" s="13"/>
    </row>
    <row r="33" spans="2:7" s="34" customFormat="1" ht="79.5" thickBot="1">
      <c r="B33" s="38" t="s">
        <v>80</v>
      </c>
      <c r="C33" s="13">
        <v>2240</v>
      </c>
      <c r="D33" s="33">
        <v>680</v>
      </c>
      <c r="E33" s="13" t="s">
        <v>37</v>
      </c>
      <c r="F33" s="13" t="s">
        <v>74</v>
      </c>
      <c r="G33" s="11" t="s">
        <v>38</v>
      </c>
    </row>
    <row r="34" spans="2:7" s="34" customFormat="1" ht="63.75" thickBot="1">
      <c r="B34" s="38" t="s">
        <v>83</v>
      </c>
      <c r="C34" s="13">
        <v>2240</v>
      </c>
      <c r="D34" s="33">
        <v>1940</v>
      </c>
      <c r="E34" s="13" t="s">
        <v>37</v>
      </c>
      <c r="F34" s="13" t="s">
        <v>75</v>
      </c>
      <c r="G34" s="11" t="s">
        <v>38</v>
      </c>
    </row>
    <row r="35" spans="2:7" s="34" customFormat="1" ht="48" thickBot="1">
      <c r="B35" s="38" t="s">
        <v>81</v>
      </c>
      <c r="C35" s="13">
        <v>2240</v>
      </c>
      <c r="D35" s="33">
        <v>19012</v>
      </c>
      <c r="E35" s="13" t="s">
        <v>10</v>
      </c>
      <c r="F35" s="13" t="s">
        <v>7</v>
      </c>
      <c r="G35" s="13"/>
    </row>
    <row r="36" spans="2:7" ht="32.25" thickBot="1">
      <c r="B36" s="39" t="s">
        <v>66</v>
      </c>
      <c r="C36" s="11">
        <v>2240</v>
      </c>
      <c r="D36" s="12">
        <v>7000</v>
      </c>
      <c r="E36" s="11" t="s">
        <v>10</v>
      </c>
      <c r="F36" s="11" t="s">
        <v>7</v>
      </c>
      <c r="G36" s="11"/>
    </row>
    <row r="37" spans="2:7" ht="48" thickBot="1">
      <c r="B37" s="40" t="s">
        <v>82</v>
      </c>
      <c r="C37" s="16">
        <v>2240</v>
      </c>
      <c r="D37" s="12">
        <v>15000.26</v>
      </c>
      <c r="E37" s="11" t="s">
        <v>10</v>
      </c>
      <c r="F37" s="11" t="s">
        <v>7</v>
      </c>
      <c r="G37" s="11"/>
    </row>
    <row r="38" spans="2:7" ht="48" thickBot="1">
      <c r="B38" s="40" t="s">
        <v>28</v>
      </c>
      <c r="C38" s="16">
        <v>2240</v>
      </c>
      <c r="D38" s="12">
        <v>7457.74</v>
      </c>
      <c r="E38" s="17" t="s">
        <v>25</v>
      </c>
      <c r="F38" s="11" t="s">
        <v>7</v>
      </c>
      <c r="G38" s="11" t="s">
        <v>26</v>
      </c>
    </row>
    <row r="39" spans="2:7" ht="63.75" thickBot="1">
      <c r="B39" s="39" t="s">
        <v>29</v>
      </c>
      <c r="C39" s="11">
        <v>2240</v>
      </c>
      <c r="D39" s="12">
        <v>10</v>
      </c>
      <c r="E39" s="11" t="s">
        <v>37</v>
      </c>
      <c r="F39" s="11" t="s">
        <v>7</v>
      </c>
      <c r="G39" s="11" t="s">
        <v>38</v>
      </c>
    </row>
    <row r="40" spans="2:7" ht="48" thickBot="1">
      <c r="B40" s="37" t="s">
        <v>53</v>
      </c>
      <c r="C40" s="11">
        <v>2240</v>
      </c>
      <c r="D40" s="12">
        <v>8000</v>
      </c>
      <c r="E40" s="11" t="s">
        <v>10</v>
      </c>
      <c r="F40" s="11" t="s">
        <v>7</v>
      </c>
      <c r="G40" s="11"/>
    </row>
    <row r="41" spans="2:7" ht="63.75" thickBot="1">
      <c r="B41" s="37" t="s">
        <v>52</v>
      </c>
      <c r="C41" s="11">
        <v>2240</v>
      </c>
      <c r="D41" s="12">
        <v>2000</v>
      </c>
      <c r="E41" s="11" t="s">
        <v>37</v>
      </c>
      <c r="F41" s="11" t="s">
        <v>7</v>
      </c>
      <c r="G41" s="11" t="s">
        <v>38</v>
      </c>
    </row>
    <row r="42" spans="2:7" ht="48" thickBot="1">
      <c r="B42" s="37" t="s">
        <v>51</v>
      </c>
      <c r="C42" s="11">
        <v>2240</v>
      </c>
      <c r="D42" s="12">
        <v>7000</v>
      </c>
      <c r="E42" s="11" t="s">
        <v>10</v>
      </c>
      <c r="F42" s="11" t="s">
        <v>7</v>
      </c>
      <c r="G42" s="11"/>
    </row>
    <row r="43" spans="2:7" ht="95.25" thickBot="1">
      <c r="B43" s="37" t="s">
        <v>30</v>
      </c>
      <c r="C43" s="11">
        <v>2240</v>
      </c>
      <c r="D43" s="12">
        <v>1194.3</v>
      </c>
      <c r="E43" s="17" t="s">
        <v>25</v>
      </c>
      <c r="F43" s="11" t="s">
        <v>7</v>
      </c>
      <c r="G43" s="11" t="s">
        <v>40</v>
      </c>
    </row>
    <row r="44" spans="2:7" ht="95.25" thickBot="1">
      <c r="B44" s="37" t="s">
        <v>31</v>
      </c>
      <c r="C44" s="11">
        <v>2240</v>
      </c>
      <c r="D44" s="12">
        <v>6263.44</v>
      </c>
      <c r="E44" s="11" t="s">
        <v>10</v>
      </c>
      <c r="F44" s="11" t="s">
        <v>7</v>
      </c>
      <c r="G44" s="11" t="s">
        <v>40</v>
      </c>
    </row>
    <row r="45" spans="2:7" ht="95.25" thickBot="1">
      <c r="B45" s="37" t="s">
        <v>32</v>
      </c>
      <c r="C45" s="11">
        <v>2240</v>
      </c>
      <c r="D45" s="12">
        <v>5732.64</v>
      </c>
      <c r="E45" s="17" t="s">
        <v>37</v>
      </c>
      <c r="F45" s="11" t="s">
        <v>7</v>
      </c>
      <c r="G45" s="11" t="s">
        <v>40</v>
      </c>
    </row>
    <row r="46" spans="2:7" ht="63.75" thickBot="1">
      <c r="B46" s="35" t="s">
        <v>50</v>
      </c>
      <c r="C46" s="11">
        <v>2240</v>
      </c>
      <c r="D46" s="12">
        <v>5820</v>
      </c>
      <c r="E46" s="11" t="s">
        <v>39</v>
      </c>
      <c r="F46" s="11" t="s">
        <v>7</v>
      </c>
      <c r="G46" s="11" t="s">
        <v>38</v>
      </c>
    </row>
    <row r="47" spans="2:7" ht="95.25" thickBot="1">
      <c r="B47" s="37" t="s">
        <v>49</v>
      </c>
      <c r="C47" s="11">
        <v>2240</v>
      </c>
      <c r="D47" s="12">
        <v>59715</v>
      </c>
      <c r="E47" s="17" t="s">
        <v>25</v>
      </c>
      <c r="F47" s="11" t="s">
        <v>7</v>
      </c>
      <c r="G47" s="11" t="s">
        <v>40</v>
      </c>
    </row>
    <row r="48" spans="2:7" ht="16.5" thickBot="1">
      <c r="B48" s="14" t="s">
        <v>8</v>
      </c>
      <c r="C48" s="14">
        <v>2240</v>
      </c>
      <c r="D48" s="15">
        <f>SUM(D27:D47)</f>
        <v>285068</v>
      </c>
      <c r="E48" s="11"/>
      <c r="F48" s="12"/>
      <c r="G48" s="11"/>
    </row>
    <row r="49" spans="2:7" ht="63.75" thickBot="1">
      <c r="B49" s="37" t="s">
        <v>33</v>
      </c>
      <c r="C49" s="11">
        <v>2250</v>
      </c>
      <c r="D49" s="12">
        <v>5724</v>
      </c>
      <c r="E49" s="11" t="s">
        <v>37</v>
      </c>
      <c r="F49" s="11" t="s">
        <v>7</v>
      </c>
      <c r="G49" s="11"/>
    </row>
    <row r="50" spans="2:7" ht="16.5" thickBot="1">
      <c r="B50" s="14" t="s">
        <v>8</v>
      </c>
      <c r="C50" s="14">
        <v>2250</v>
      </c>
      <c r="D50" s="15">
        <v>5724</v>
      </c>
      <c r="E50" s="11"/>
      <c r="F50" s="12"/>
      <c r="G50" s="11"/>
    </row>
    <row r="51" spans="2:7" ht="13.5" thickBot="1">
      <c r="B51" s="46" t="s">
        <v>72</v>
      </c>
      <c r="C51" s="48">
        <v>2271</v>
      </c>
      <c r="D51" s="50">
        <v>67315.51</v>
      </c>
      <c r="E51" s="49" t="s">
        <v>37</v>
      </c>
      <c r="F51" s="43" t="s">
        <v>9</v>
      </c>
      <c r="G51" s="43" t="s">
        <v>43</v>
      </c>
    </row>
    <row r="52" spans="2:7" ht="45" customHeight="1" thickBot="1">
      <c r="B52" s="47"/>
      <c r="C52" s="48"/>
      <c r="D52" s="51"/>
      <c r="E52" s="49"/>
      <c r="F52" s="43"/>
      <c r="G52" s="43"/>
    </row>
    <row r="53" spans="2:7" ht="63.75" thickBot="1">
      <c r="B53" s="41" t="s">
        <v>34</v>
      </c>
      <c r="C53" s="11">
        <v>2272</v>
      </c>
      <c r="D53" s="18">
        <v>3302.51</v>
      </c>
      <c r="E53" s="11" t="s">
        <v>37</v>
      </c>
      <c r="F53" s="11" t="s">
        <v>9</v>
      </c>
      <c r="G53" s="11" t="s">
        <v>77</v>
      </c>
    </row>
    <row r="54" spans="2:7" ht="63.75" thickBot="1">
      <c r="B54" s="41" t="s">
        <v>34</v>
      </c>
      <c r="C54" s="11">
        <v>2272</v>
      </c>
      <c r="D54" s="18">
        <v>12972.49</v>
      </c>
      <c r="E54" s="11" t="s">
        <v>37</v>
      </c>
      <c r="F54" s="11" t="s">
        <v>9</v>
      </c>
      <c r="G54" s="11" t="s">
        <v>76</v>
      </c>
    </row>
    <row r="55" spans="2:7" ht="63.75" thickBot="1">
      <c r="B55" s="37" t="s">
        <v>47</v>
      </c>
      <c r="C55" s="11">
        <v>2273</v>
      </c>
      <c r="D55" s="11">
        <v>45639.11</v>
      </c>
      <c r="E55" s="11" t="s">
        <v>37</v>
      </c>
      <c r="F55" s="11" t="s">
        <v>9</v>
      </c>
      <c r="G55" s="11" t="s">
        <v>26</v>
      </c>
    </row>
    <row r="56" spans="2:7" ht="63.75" thickBot="1">
      <c r="B56" s="37" t="s">
        <v>48</v>
      </c>
      <c r="C56" s="11">
        <v>2275</v>
      </c>
      <c r="D56" s="12">
        <v>7827</v>
      </c>
      <c r="E56" s="11" t="s">
        <v>41</v>
      </c>
      <c r="F56" s="11" t="s">
        <v>9</v>
      </c>
      <c r="G56" s="11" t="s">
        <v>42</v>
      </c>
    </row>
    <row r="57" spans="2:7" ht="16.5" thickBot="1">
      <c r="B57" s="14" t="s">
        <v>8</v>
      </c>
      <c r="C57" s="14">
        <v>2270</v>
      </c>
      <c r="D57" s="15">
        <f>D51+D53+D55+D56</f>
        <v>124084.12999999999</v>
      </c>
      <c r="E57" s="11"/>
      <c r="F57" s="11"/>
      <c r="G57" s="11"/>
    </row>
    <row r="58" spans="2:7" ht="32.25" thickBot="1">
      <c r="B58" s="35" t="s">
        <v>46</v>
      </c>
      <c r="C58" s="14">
        <v>2282</v>
      </c>
      <c r="D58" s="15">
        <v>5700</v>
      </c>
      <c r="E58" s="11" t="s">
        <v>10</v>
      </c>
      <c r="F58" s="11" t="s">
        <v>16</v>
      </c>
      <c r="G58" s="11"/>
    </row>
    <row r="59" spans="2:7" ht="63.75" thickBot="1">
      <c r="B59" s="37" t="s">
        <v>35</v>
      </c>
      <c r="C59" s="11">
        <v>2800</v>
      </c>
      <c r="D59" s="12">
        <v>49473</v>
      </c>
      <c r="E59" s="11" t="s">
        <v>39</v>
      </c>
      <c r="F59" s="11" t="s">
        <v>7</v>
      </c>
      <c r="G59" s="11" t="s">
        <v>38</v>
      </c>
    </row>
    <row r="60" spans="2:7" ht="16.5" thickBot="1">
      <c r="B60" s="14" t="s">
        <v>8</v>
      </c>
      <c r="C60" s="14">
        <v>2800</v>
      </c>
      <c r="D60" s="15">
        <v>49473</v>
      </c>
      <c r="E60" s="11"/>
      <c r="F60" s="11"/>
      <c r="G60" s="11"/>
    </row>
    <row r="61" spans="2:7" ht="16.5" thickBot="1">
      <c r="B61" s="19" t="s">
        <v>17</v>
      </c>
      <c r="C61" s="19"/>
      <c r="D61" s="20">
        <f>D60+D57+D50+D48+D26+D58</f>
        <v>690246.13</v>
      </c>
      <c r="E61" s="19"/>
      <c r="F61" s="19"/>
      <c r="G61" s="19"/>
    </row>
    <row r="62" spans="2:7" ht="16.5" thickBot="1">
      <c r="B62" s="19" t="s">
        <v>20</v>
      </c>
      <c r="C62" s="14"/>
      <c r="D62" s="21"/>
      <c r="E62" s="19"/>
      <c r="F62" s="14"/>
      <c r="G62" s="22"/>
    </row>
    <row r="63" spans="2:7" ht="16.5" thickBot="1">
      <c r="B63" s="37" t="s">
        <v>36</v>
      </c>
      <c r="C63" s="23">
        <v>3110</v>
      </c>
      <c r="D63" s="24">
        <v>184000</v>
      </c>
      <c r="E63" s="11" t="s">
        <v>10</v>
      </c>
      <c r="F63" s="23"/>
      <c r="G63" s="25"/>
    </row>
    <row r="64" spans="2:7" ht="16.5" thickBot="1">
      <c r="B64" s="14" t="s">
        <v>18</v>
      </c>
      <c r="C64" s="23"/>
      <c r="D64" s="26">
        <v>184000</v>
      </c>
      <c r="E64" s="23"/>
      <c r="F64" s="23"/>
      <c r="G64" s="23"/>
    </row>
    <row r="65" spans="2:7" ht="13.5" thickBot="1">
      <c r="B65" s="27" t="s">
        <v>19</v>
      </c>
      <c r="C65" s="23"/>
      <c r="D65" s="28">
        <f>D64+D61</f>
        <v>874246.13</v>
      </c>
      <c r="E65" s="23"/>
      <c r="F65" s="23"/>
      <c r="G65" s="29"/>
    </row>
    <row r="67" ht="12.75" hidden="1"/>
    <row r="68" ht="12.75" hidden="1"/>
    <row r="69" ht="18.75" hidden="1">
      <c r="B69" s="10"/>
    </row>
    <row r="70" ht="12" customHeight="1">
      <c r="B70" s="10"/>
    </row>
    <row r="71" spans="2:7" ht="16.5" customHeight="1">
      <c r="B71" s="9" t="s">
        <v>21</v>
      </c>
      <c r="F71" s="42" t="s">
        <v>23</v>
      </c>
      <c r="G71" s="42"/>
    </row>
    <row r="72" spans="2:7" ht="9.75" customHeight="1">
      <c r="B72" s="9"/>
      <c r="F72" s="42"/>
      <c r="G72" s="42"/>
    </row>
    <row r="73" spans="2:7" ht="21.75" customHeight="1">
      <c r="B73" s="9" t="s">
        <v>22</v>
      </c>
      <c r="F73" s="42" t="s">
        <v>24</v>
      </c>
      <c r="G73" s="42"/>
    </row>
    <row r="74" spans="2:7" ht="21.75" customHeight="1">
      <c r="B74" s="9"/>
      <c r="F74" s="42"/>
      <c r="G74" s="42"/>
    </row>
    <row r="75" spans="2:7" ht="23.25" customHeight="1">
      <c r="B75" s="9"/>
      <c r="F75" s="42"/>
      <c r="G75" s="42"/>
    </row>
  </sheetData>
  <mergeCells count="15">
    <mergeCell ref="G51:G52"/>
    <mergeCell ref="B2:G2"/>
    <mergeCell ref="B3:F3"/>
    <mergeCell ref="B6:E6"/>
    <mergeCell ref="B5:G5"/>
    <mergeCell ref="B51:B52"/>
    <mergeCell ref="C51:C52"/>
    <mergeCell ref="E51:E52"/>
    <mergeCell ref="F51:F52"/>
    <mergeCell ref="D51:D52"/>
    <mergeCell ref="F75:G75"/>
    <mergeCell ref="F71:G71"/>
    <mergeCell ref="F72:G72"/>
    <mergeCell ref="F73:G73"/>
    <mergeCell ref="F74:G74"/>
  </mergeCells>
  <printOptions/>
  <pageMargins left="0.1968503937007874" right="0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GorobetcTN</dc:creator>
  <cp:keywords/>
  <dc:description/>
  <cp:lastModifiedBy>GorobetcTN</cp:lastModifiedBy>
  <cp:lastPrinted>2020-01-24T12:46:14Z</cp:lastPrinted>
  <dcterms:created xsi:type="dcterms:W3CDTF">2020-01-11T08:44:48Z</dcterms:created>
  <dcterms:modified xsi:type="dcterms:W3CDTF">2020-01-24T12:46:31Z</dcterms:modified>
  <cp:category/>
  <cp:version/>
  <cp:contentType/>
  <cp:contentStatus/>
</cp:coreProperties>
</file>