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515" windowHeight="10170" activeTab="1"/>
  </bookViews>
  <sheets>
    <sheet name="Лист1" sheetId="1" r:id="rId1"/>
    <sheet name="Лист2" sheetId="2" r:id="rId2"/>
  </sheets>
  <definedNames>
    <definedName name="_xlnm.Print_Area" localSheetId="0">'Лист1'!$A$1:$I$104</definedName>
  </definedNames>
  <calcPr fullCalcOnLoad="1" refMode="R1C1"/>
</workbook>
</file>

<file path=xl/sharedStrings.xml><?xml version="1.0" encoding="utf-8"?>
<sst xmlns="http://schemas.openxmlformats.org/spreadsheetml/2006/main" count="669" uniqueCount="372">
  <si>
    <t>№</t>
  </si>
  <si>
    <t>Організація</t>
  </si>
  <si>
    <t>адреса</t>
  </si>
  <si>
    <t>код ЄДРПОУ</t>
  </si>
  <si>
    <t>№ договору</t>
  </si>
  <si>
    <t>Сума за договором</t>
  </si>
  <si>
    <t>Сума перерахованих коштів</t>
  </si>
  <si>
    <t>ПП Коловай М.О.</t>
  </si>
  <si>
    <t>м.Дн-вськ, вул.Планетна, 3</t>
  </si>
  <si>
    <t>найменування товару</t>
  </si>
  <si>
    <t>пересувні площини</t>
  </si>
  <si>
    <t>GI-21 від 02.10.12</t>
  </si>
  <si>
    <t>таблички на двері</t>
  </si>
  <si>
    <t>ПП "Терек"</t>
  </si>
  <si>
    <t>м.Дн-вськ, пр.Воронцова, б.73, к.501</t>
  </si>
  <si>
    <t>2 від 30.03.12</t>
  </si>
  <si>
    <t>GI-22 від 02.10.12</t>
  </si>
  <si>
    <t>10 від 13.08.12</t>
  </si>
  <si>
    <t>системний блок комп`ютера,портат. комп`ютер, принтер</t>
  </si>
  <si>
    <t>Багатофункційний пристрій, принтер кольор.друку, лаз.ч/б принтер, сканер</t>
  </si>
  <si>
    <t>ТОВ "Бізнеспром ТК"</t>
  </si>
  <si>
    <t>м.Дн-вськ, вул.Г.Сталінграда, б.153к</t>
  </si>
  <si>
    <t>Кондиціонер та монтаж кондиціонеру</t>
  </si>
  <si>
    <t>б/н від 30.07.12</t>
  </si>
  <si>
    <t>ТОВ "Телеміст"</t>
  </si>
  <si>
    <t>м.Дн-вськ, вул.Собінова, б.1</t>
  </si>
  <si>
    <t>комп’ютерна техніка, сервери та комплектуючі</t>
  </si>
  <si>
    <t>4695 від 13.12.12</t>
  </si>
  <si>
    <t>м.Дн-вськ, вул.Планетна, 3, кв.56</t>
  </si>
  <si>
    <t>прапори для демонстрацій</t>
  </si>
  <si>
    <t>9-6-17913 від 10.09.13</t>
  </si>
  <si>
    <t>блоки безперебійного живлення</t>
  </si>
  <si>
    <t>4695/3 від 20.06.13</t>
  </si>
  <si>
    <t>кред.заборгов.</t>
  </si>
  <si>
    <t>багатофункційні пристрої</t>
  </si>
  <si>
    <t>4695/2 від 09.07.13</t>
  </si>
  <si>
    <t>сканери, ПЕОМ</t>
  </si>
  <si>
    <t>4695/1 від20.06.13</t>
  </si>
  <si>
    <t>по управлінню внутрішньої політики Дніпропетровської міської ради</t>
  </si>
  <si>
    <t>Реєстр укладених договорів на надання послуг та придбання основних засобів та МШП в період з 01.01.2012р. по 01.11.2013р.</t>
  </si>
  <si>
    <t>ТОВ ТВГ "Куніца"</t>
  </si>
  <si>
    <t>м.Дн-вськ, пр.К.Маркса, 93, к.444</t>
  </si>
  <si>
    <t>Канцтовари, папір</t>
  </si>
  <si>
    <t>732 від 26.11.12</t>
  </si>
  <si>
    <t>ТОВ "Аруна"</t>
  </si>
  <si>
    <t>м.Дн-вськ, вул.Погрібняка, 22-а/21</t>
  </si>
  <si>
    <t>виготовлення посвідчень</t>
  </si>
  <si>
    <t>02/10 від 11.10.12</t>
  </si>
  <si>
    <t>ТОВ ІТЦ "Основа"</t>
  </si>
  <si>
    <t>м.Дн-вськ, пр.Калініна, 42, к.60</t>
  </si>
  <si>
    <t>послуги з технічного обслуговування обладнання</t>
  </si>
  <si>
    <t>3 від 21.02.12</t>
  </si>
  <si>
    <t>послуги з інформаційно-технічного обслуговування обладнання</t>
  </si>
  <si>
    <t>2 від 20.02.12</t>
  </si>
  <si>
    <t>ПП "Приватна фірма "Світовид"</t>
  </si>
  <si>
    <t>м.Дн-вськ, вул.Рилєєва, 119</t>
  </si>
  <si>
    <t>оренда автомобіля</t>
  </si>
  <si>
    <t>5 від 20.02.12</t>
  </si>
  <si>
    <t>КП ДМР "Міське управління справами</t>
  </si>
  <si>
    <t>м.Дн-вськ, пр.К.Маркса, 75</t>
  </si>
  <si>
    <t>відшкодування витрат на надання комунальних послуг</t>
  </si>
  <si>
    <t>1 від 25.01.12</t>
  </si>
  <si>
    <t>ТОВ "ЦІАТ"</t>
  </si>
  <si>
    <t>м.Київ, вул.Маршала Гречка, 13, оф.801</t>
  </si>
  <si>
    <t>супровід інформаційної систами "Бюджет міста"</t>
  </si>
  <si>
    <t>13-ДВП від 09.04.12</t>
  </si>
  <si>
    <t>ФОП Циба О.М.</t>
  </si>
  <si>
    <t>м.Дн-вськ, вул.Громова, б.7, кв.13</t>
  </si>
  <si>
    <t>3 від 09.09.12</t>
  </si>
  <si>
    <t>ФОП Пиль К.В.</t>
  </si>
  <si>
    <t>м.Дн-вськ, вул.Комунаровська, б.11, кв.212</t>
  </si>
  <si>
    <t>монтаж кондиціонера</t>
  </si>
  <si>
    <t>12 від 02.07.12</t>
  </si>
  <si>
    <t>06/1 від 01.06.12</t>
  </si>
  <si>
    <t>виготовлення листівок</t>
  </si>
  <si>
    <t>ПАТ Укртелеком</t>
  </si>
  <si>
    <t>м.Дн-вськ, вул.Ленінградська, 3</t>
  </si>
  <si>
    <t>телекомунікаційні послуги</t>
  </si>
  <si>
    <t>18548 від 01.12.10</t>
  </si>
  <si>
    <t>Дніпропетровське регіональне агенство з питань державних закупівель</t>
  </si>
  <si>
    <t>м.Дн-вськ, вул.Комсомольська, 58</t>
  </si>
  <si>
    <t>інформаційно-консультаційні послуги</t>
  </si>
  <si>
    <t>99/1-З від 14.09.12</t>
  </si>
  <si>
    <t>03/1 від 05.03.12</t>
  </si>
  <si>
    <t>166 від 21.03.12</t>
  </si>
  <si>
    <t>12 від 17.01.12</t>
  </si>
  <si>
    <t>04/01 від 13.04.12</t>
  </si>
  <si>
    <t>03/04 від 22.02.12</t>
  </si>
  <si>
    <t>12-ДВП від 22.02.12</t>
  </si>
  <si>
    <t>ФОП Руденко Т.М.</t>
  </si>
  <si>
    <t>м.Дн-вськ, вул.Лозова, 63</t>
  </si>
  <si>
    <t>квіткова продукція</t>
  </si>
  <si>
    <t>6 від 23.11.12</t>
  </si>
  <si>
    <t>5 від 18.10.12</t>
  </si>
  <si>
    <t>1 від 20.02.12</t>
  </si>
  <si>
    <t>послуги з супроводу, адміністрування та підтримки офіційного ВЕБ-порталу Дніпропетровської міської ради</t>
  </si>
  <si>
    <t>послуги зі створення субдоменів офіційного ВЕБ-порталу Дніпропетровської міської ради</t>
  </si>
  <si>
    <t>4 від 26.03.12</t>
  </si>
  <si>
    <t>послуги зі стандартизації та внесення у базу даних системи</t>
  </si>
  <si>
    <t>5 від 26.03.12</t>
  </si>
  <si>
    <t>Регіональний фонд "Громадські ініціативи"</t>
  </si>
  <si>
    <t>м.Дн-вськ, вул.Ульянова, 6/8</t>
  </si>
  <si>
    <t>послуги з організації та проведення науково-практичних конференцій</t>
  </si>
  <si>
    <t>8 від 20.04.12</t>
  </si>
  <si>
    <t>3 від 05.07.12</t>
  </si>
  <si>
    <t>2 від 18.05.12</t>
  </si>
  <si>
    <t>4 від 05.09.12</t>
  </si>
  <si>
    <t>ФОП Фесенко С.В.</t>
  </si>
  <si>
    <t>м.Дн-вськ, вул.Тихвинська, 43</t>
  </si>
  <si>
    <t>послуги з організації та тех.забезпечення заходу "Дні Львова"</t>
  </si>
  <si>
    <t>24/04-12 від 01.06.12</t>
  </si>
  <si>
    <t>ДМЕМ ПАТ "ЕК Дніпрообленерго"</t>
  </si>
  <si>
    <t>м.Дн-вськ, вул.Ленінградська, 40</t>
  </si>
  <si>
    <t>00130777</t>
  </si>
  <si>
    <t>послуги підключення та відключення електроустановок</t>
  </si>
  <si>
    <t>107/72 від 30.03.12</t>
  </si>
  <si>
    <t>послуги з організації та проведення науково-практичного семінару</t>
  </si>
  <si>
    <t>6 від 26.03.12</t>
  </si>
  <si>
    <t>послуги звукопідсилення</t>
  </si>
  <si>
    <t>18548/ПМ від 20.02.12</t>
  </si>
  <si>
    <t>ПП Стадник В.А.</t>
  </si>
  <si>
    <t>м.Дн-вськ, вул.Мохова, 238</t>
  </si>
  <si>
    <t>послуги зі створення та друку соціальної реклами</t>
  </si>
  <si>
    <t>3 від 20.02.12</t>
  </si>
  <si>
    <t>послуги з організації та проведення круглих столів</t>
  </si>
  <si>
    <t>10 від 05.06.12</t>
  </si>
  <si>
    <t>послуги з проведення соціального дослідження</t>
  </si>
  <si>
    <t>11 від 16.11.12</t>
  </si>
  <si>
    <t>послуги з проведення науково-дослідної роботи</t>
  </si>
  <si>
    <t>12 від 16.11.12</t>
  </si>
  <si>
    <t>послуги зі створення інформаційної продукції</t>
  </si>
  <si>
    <t>5 від 02.04.12</t>
  </si>
  <si>
    <t>послуги з проведення заняття з підвищення кваліфікації посадових осіб</t>
  </si>
  <si>
    <t>послуги з організації та проведення навчань, семінарів</t>
  </si>
  <si>
    <t>9 від 30.05.12</t>
  </si>
  <si>
    <t>послуги з тех.забезпечення та оновлення інформаційних стендів</t>
  </si>
  <si>
    <t>19/12 від 19.12.12</t>
  </si>
  <si>
    <t>ТОВ Телеміст</t>
  </si>
  <si>
    <t>послуги з розширеного каналу доступу до мережі Інтернет</t>
  </si>
  <si>
    <t>3788/24 від 09.07.12</t>
  </si>
  <si>
    <t>послуги щодо розробки поштового сервісу</t>
  </si>
  <si>
    <t>14 від 02.08.12</t>
  </si>
  <si>
    <t>ПП "Світовид"</t>
  </si>
  <si>
    <t>обслуговування комп.техніки та ЛКМ</t>
  </si>
  <si>
    <t>4 від 07.07.12</t>
  </si>
  <si>
    <t>послуги щодо проведення тестування та аналізу компьютерної мережі</t>
  </si>
  <si>
    <t>11 від 05.07.12</t>
  </si>
  <si>
    <t>послуги супроводження спеціалізованих ВЕБ-сайтів</t>
  </si>
  <si>
    <t>12 від 05.07.12</t>
  </si>
  <si>
    <t>послуги з обслуговування нового мережевого обладнання</t>
  </si>
  <si>
    <t>4603 від 08.10.12</t>
  </si>
  <si>
    <t>послуги по встановленню, налаштуванню та введенню в експлуатацію серверного обладнання</t>
  </si>
  <si>
    <t>4604 від 04.10.12</t>
  </si>
  <si>
    <t>ЗАТ "МІАЦ"</t>
  </si>
  <si>
    <t>послуги з оброблення даних та надання консультацій з питань інформатизації</t>
  </si>
  <si>
    <t>24/13 від 20.05.13</t>
  </si>
  <si>
    <t>ПАТ "Укртелеком"</t>
  </si>
  <si>
    <t>18548 від 19.03.13</t>
  </si>
  <si>
    <t>ФОП Апіченок О.М.</t>
  </si>
  <si>
    <t>м.Дн-вськ, вул.Шевченко, 10</t>
  </si>
  <si>
    <t>послуги зі встановлення програмного забезпечення</t>
  </si>
  <si>
    <t>тех. обслуговування кондиціонерів</t>
  </si>
  <si>
    <t>372 від 06.09.13</t>
  </si>
  <si>
    <t>ТОВ "Аверс К"</t>
  </si>
  <si>
    <t>12 від 20.08.13</t>
  </si>
  <si>
    <t>Диски та коробки для дисків</t>
  </si>
  <si>
    <t>м.Дн-вськ, вул.Суворова, 35</t>
  </si>
  <si>
    <t>ДРІ ДУ НАДУ при Президентові України</t>
  </si>
  <si>
    <t>м.Дн-вськ, вул.Гоголя, 29</t>
  </si>
  <si>
    <t>овітня послуга</t>
  </si>
  <si>
    <t>48ПК від 27.05.13</t>
  </si>
  <si>
    <t>01/2013 від 05.09.13</t>
  </si>
  <si>
    <t>13-ДВП від 16.04.13</t>
  </si>
  <si>
    <t>2171-П-А від 10.07.13</t>
  </si>
  <si>
    <t>230 від 15.05.13</t>
  </si>
  <si>
    <t>послуги тех.обслуговування обладнання</t>
  </si>
  <si>
    <t>3 від 28.03.13</t>
  </si>
  <si>
    <t>ФОП Воробйов О.В.</t>
  </si>
  <si>
    <t>м.Дн-вськ, вул.Дзержинського, 33а</t>
  </si>
  <si>
    <t>корпус замка</t>
  </si>
  <si>
    <t>1 від 06.03.13</t>
  </si>
  <si>
    <t>9 від 04.03.13</t>
  </si>
  <si>
    <t>ТОВ "ІТ Техносервіс"</t>
  </si>
  <si>
    <t>м.Дн-вськ, вул.Караваєва, 36</t>
  </si>
  <si>
    <t>обслуговування поштового сервісу</t>
  </si>
  <si>
    <t>5 від 08.04.13</t>
  </si>
  <si>
    <t>технічне обслуговування офісної техніки</t>
  </si>
  <si>
    <t>3 від 29.03.13</t>
  </si>
  <si>
    <t>інформаційно-технічне обслуговування обладнання</t>
  </si>
  <si>
    <t>4 від 29.03.13</t>
  </si>
  <si>
    <t>3788/24-2013 від 15.05.13</t>
  </si>
  <si>
    <t>надання консультативних послуг з конфігурації комп.зас.ЛКМ</t>
  </si>
  <si>
    <t>22/13 від 28.05.13</t>
  </si>
  <si>
    <t xml:space="preserve">надання послуг з керування обчисл.засобами </t>
  </si>
  <si>
    <t>23/13 від 27.05.13</t>
  </si>
  <si>
    <t>надання послуг з підключення до ЗІАС робочих станцій</t>
  </si>
  <si>
    <t>33/13 від 07.10.13</t>
  </si>
  <si>
    <t>34/13 від 07.10.13</t>
  </si>
  <si>
    <t>супровід, адміністрування та підтримка ВЕБ-порталу</t>
  </si>
  <si>
    <t>2 від 29.03.13</t>
  </si>
  <si>
    <t>створення субдоменів офіційного ВЕБ-порталу</t>
  </si>
  <si>
    <t>6 від 08.04.13</t>
  </si>
  <si>
    <t>15 від 22.10.13</t>
  </si>
  <si>
    <t>14 від 18.10.13</t>
  </si>
  <si>
    <t>13 від 09.09.13</t>
  </si>
  <si>
    <t>11 від 08.07.13</t>
  </si>
  <si>
    <t>ТОВ "Інжинірінгова компанія"</t>
  </si>
  <si>
    <t>м.Дн-вськ, вул.Донецьке шоссе, 110, кв.84</t>
  </si>
  <si>
    <t>організація та проведення науково-практичної конференції</t>
  </si>
  <si>
    <t>10 від 01.07.13</t>
  </si>
  <si>
    <t>ТОВ "АВУ, ЛТД"</t>
  </si>
  <si>
    <t>м.Дн-вськ, вул.Сташкова, 42</t>
  </si>
  <si>
    <t>послуги з установки сценічного подіуму та звукового обладнання</t>
  </si>
  <si>
    <t>7 від 23.04.13</t>
  </si>
  <si>
    <t>9 від 13.05.13</t>
  </si>
  <si>
    <t>1 від 25.03.13</t>
  </si>
  <si>
    <t>сувенірна продукція</t>
  </si>
  <si>
    <t>9-2-270513 від 31.05.13</t>
  </si>
  <si>
    <t>9-3-270513 від 31.05.13</t>
  </si>
  <si>
    <t>ФОП Боголюб В.К.</t>
  </si>
  <si>
    <t>м.Дн-вськ, вул.Ливарна, 17/29</t>
  </si>
  <si>
    <t>8 від 33.05.13</t>
  </si>
  <si>
    <t>Разом</t>
  </si>
  <si>
    <t>№, дата договору</t>
  </si>
  <si>
    <t>Найменування постачальника</t>
  </si>
  <si>
    <t>Вид процедури закупівлі</t>
  </si>
  <si>
    <t>Код ЄДРПОУ</t>
  </si>
  <si>
    <t>Найменування товару (послуги)</t>
  </si>
  <si>
    <t>Термін дії договору</t>
  </si>
  <si>
    <t>БЗП</t>
  </si>
  <si>
    <t>Кредиторська заборгованість</t>
  </si>
  <si>
    <t>№21, 19.12.2013</t>
  </si>
  <si>
    <t>Перезарядка та ремонт картриджів, ремонт та обслуговування принтерів та копіювальних апаратів</t>
  </si>
  <si>
    <t>№547, 05.12.2013</t>
  </si>
  <si>
    <t>Придбання паперу А4, канцтоварів, марок</t>
  </si>
  <si>
    <t>№1074, 22.11.2013</t>
  </si>
  <si>
    <t>УДППЗ "Укрпошта"</t>
  </si>
  <si>
    <t>Передплата періодичних видань</t>
  </si>
  <si>
    <t>№20, 19.12.2013</t>
  </si>
  <si>
    <t>Придбання картриджів</t>
  </si>
  <si>
    <t>№23, 20.12.2013</t>
  </si>
  <si>
    <t>Послуги, пов`язані з розробкою програмних засобів</t>
  </si>
  <si>
    <t>№22, 20.12.2013</t>
  </si>
  <si>
    <t>Послуги, пов`язані з монтажем конторського обладнання</t>
  </si>
  <si>
    <t>№24, 20.12.2013</t>
  </si>
  <si>
    <t>Послуги, пов`язані з проектуванням та розробкою у сфері інформаційних технологій</t>
  </si>
  <si>
    <t>№16, 25.11.2013</t>
  </si>
  <si>
    <t>Послуги з підключення до мережі Інтернет робочих станцій</t>
  </si>
  <si>
    <t>№25, 20.12.2013</t>
  </si>
  <si>
    <t>Послуги, пов`язані з проведенням регламентних робіт з розподілення навантаження на сервер та забезпечення захисту клієнтського обладнання</t>
  </si>
  <si>
    <t>№17, 18.12.2013</t>
  </si>
  <si>
    <t>ТОВ ВКФ "Візіон"</t>
  </si>
  <si>
    <t>Виготовлення поліграфічної продукції (практичні посібники "Енергоефективний будинок. Крок за кроком." Крок перший: Створення ОСББ")</t>
  </si>
  <si>
    <t>№19, 18.12.2013</t>
  </si>
  <si>
    <t>Виготовлення поліграфічної продукції (практичні посібники "Енергоефективний будинок. Крок за кроком." Крок другий: Організація роботи ОСББ")</t>
  </si>
  <si>
    <t>№18, 18.12.2013</t>
  </si>
  <si>
    <t>Виготовлення поліграфічної продукції (флаєри ОСББ)</t>
  </si>
  <si>
    <t>№19-0/2-565, 05.12.2013</t>
  </si>
  <si>
    <t>ДП "Дніпростандартметрологія"</t>
  </si>
  <si>
    <t>Проведення наглядового аудиту системи управління якістю виконавчих органів Дніпропетровської міської ради</t>
  </si>
  <si>
    <t>№9, 05.20.2014</t>
  </si>
  <si>
    <t>КП ДМР "Міське управління справами"</t>
  </si>
  <si>
    <t>Відшкодування витрат на теплопостачання, водопостачання та водовідведення, енергопостачання</t>
  </si>
  <si>
    <t>№16/14, 16.04.2014</t>
  </si>
  <si>
    <t>ТОВ "Міський інформаційно-аналітичний центр"</t>
  </si>
  <si>
    <t>Послуги з оброблення даних і надання консультацій з питань інформатизації</t>
  </si>
  <si>
    <t>№2375-С-А, 14.08.2014</t>
  </si>
  <si>
    <t>Послуги з супроводу програмного забезпечення "1С:Підприємство 8"</t>
  </si>
  <si>
    <t>№14-УВП, 16.04.2014</t>
  </si>
  <si>
    <t>ТОВ "Центр інформаційних і аналітичних технологій"</t>
  </si>
  <si>
    <t>Послуги постійного технічного супроводу інформаційної системи управління бюджетом</t>
  </si>
  <si>
    <t>№18548, 21.02.2014</t>
  </si>
  <si>
    <t>Надання телекомунікаційних послуг</t>
  </si>
  <si>
    <t>№31, 10.12.2014</t>
  </si>
  <si>
    <t>№14-ДН/УВП, 01.09.2014</t>
  </si>
  <si>
    <t>Надання консультаційних послуг з метою переходу на оновлену платформу програмного продукту "Бюджет міста"</t>
  </si>
  <si>
    <t>№26, 17.11.2014</t>
  </si>
  <si>
    <t>ТОВ "ТПГ Алвіс"</t>
  </si>
  <si>
    <t>Придбання паперу, канцтоварів</t>
  </si>
  <si>
    <t>№18, 22.08.2014</t>
  </si>
  <si>
    <t>Придбання листівок вітальних</t>
  </si>
  <si>
    <t>№ДГ-0000071, 14.07.2014</t>
  </si>
  <si>
    <t>ТОВ "Євростройторг"</t>
  </si>
  <si>
    <t>Технічне обслуговування та монтаж кондиціонерів</t>
  </si>
  <si>
    <t>№17, 21.07.2014</t>
  </si>
  <si>
    <t>№ДГ-0000072, 14.07.2014</t>
  </si>
  <si>
    <t>Придбання кондиціонеру</t>
  </si>
  <si>
    <t>№02-01-358, 14.05.2014</t>
  </si>
  <si>
    <t>Придбання конвертів та марок</t>
  </si>
  <si>
    <t>№865н, 24.03.2014</t>
  </si>
  <si>
    <t>Дніпропетровська торгово-прмислова палата</t>
  </si>
  <si>
    <t>Проведення курсів підвищення кваліфікації</t>
  </si>
  <si>
    <t>№1, 11.03.2014</t>
  </si>
  <si>
    <t>ФОП Рублівський В.Г.</t>
  </si>
  <si>
    <t>Придбання печатно-штемпельної продукції</t>
  </si>
  <si>
    <t>№5215, 24.04.2014</t>
  </si>
  <si>
    <t>34823863</t>
  </si>
  <si>
    <t>Послуги з розширеного каналу доступу до веб-сайтів виконавчих органів міської ради та користувачів до мережі Інтернет</t>
  </si>
  <si>
    <t>№3, 25.04.2014</t>
  </si>
  <si>
    <t>Перезарядка та ремонт картриджів для принтерів та копіювальних апаратів</t>
  </si>
  <si>
    <t>№22, 23.10.2014</t>
  </si>
  <si>
    <t>Придбання жорстких дисків</t>
  </si>
  <si>
    <t>№23, 23.10.2014</t>
  </si>
  <si>
    <t>Придбання клавіатур та миші комп`ютерні</t>
  </si>
  <si>
    <t>№27, 18.11.2014</t>
  </si>
  <si>
    <t>№10, 13.06.2014</t>
  </si>
  <si>
    <t>Придбання багатофункційні пристрої</t>
  </si>
  <si>
    <t>№34, 16.12.2014</t>
  </si>
  <si>
    <t>Придбання міжмережевого екрану та комутаторів</t>
  </si>
  <si>
    <t>№30, 21.11.2014</t>
  </si>
  <si>
    <t>Придбання ПК-моноблоки та багатофункційні пристрої</t>
  </si>
  <si>
    <t>№14, 18.06.2014</t>
  </si>
  <si>
    <t xml:space="preserve">Придбання ПК-моноблоки </t>
  </si>
  <si>
    <t>№9, 06.06.2014</t>
  </si>
  <si>
    <t>№16, 21.07.2014</t>
  </si>
  <si>
    <t>№28, 20.11.2014</t>
  </si>
  <si>
    <t>Оновлення стендів "Відкрита влада"</t>
  </si>
  <si>
    <t>№24, 05.11.2014</t>
  </si>
  <si>
    <t>Придбання календарів "Мій Дніпропетровськ"</t>
  </si>
  <si>
    <t>№25, 07.11.2014</t>
  </si>
  <si>
    <t>Придбання плакатів "Рідний край!"</t>
  </si>
  <si>
    <t>№19, 22.08.2014</t>
  </si>
  <si>
    <t>Придбання прапорів України, прапорців сувенірних, блокнотів з логотипом "Дніпропетровськ"</t>
  </si>
  <si>
    <t>№15, 23.07.2014</t>
  </si>
  <si>
    <t>ТОВ "Дніпрокнига"</t>
  </si>
  <si>
    <t>Придбання сувенірних книг "Дніпропетровськ"</t>
  </si>
  <si>
    <t>№29, 20.11.2014</t>
  </si>
  <si>
    <t>Придбання буклетів, плакатів та флаєрів</t>
  </si>
  <si>
    <t>№21, 20.10.2014</t>
  </si>
  <si>
    <t>Придбання квіткової продукції</t>
  </si>
  <si>
    <t>№20, 01.09.2014</t>
  </si>
  <si>
    <t>№2, 11.03.2014</t>
  </si>
  <si>
    <t>№19-0/2-650, 23.09.2014</t>
  </si>
  <si>
    <t>№19-0/3-212, 20.03.2014</t>
  </si>
  <si>
    <t>Проведення семінару-практикуму для уповноважених з питань фунціонування системи управління якістю</t>
  </si>
  <si>
    <t>№757, 20.11.2014</t>
  </si>
  <si>
    <t>Дніпропетровський національний університет ім.Олеся Гончара</t>
  </si>
  <si>
    <t>Проведення соціологічного дослідження на тему: "Оцінка ступеня поінформованості мешканців м.Дніпропетровська про основні положення виборчого законодавства і особливості реалізації виборчих прав на місцевих виборах"</t>
  </si>
  <si>
    <t>№756, 03.11.2014</t>
  </si>
  <si>
    <t>Проведення соціологічного дослідження на тему: "Оцінка ефективності виконання Стратегічного плану розвитку міста Дніпропетровська до 2020 року"</t>
  </si>
  <si>
    <t>Телекомунікаційні послуги</t>
  </si>
  <si>
    <t>№15/15, 15.03.2015</t>
  </si>
  <si>
    <t>№18548, 16.03.2015</t>
  </si>
  <si>
    <t>№8, 05.03.2015</t>
  </si>
  <si>
    <t>№ДГ-000079143</t>
  </si>
  <si>
    <t>ТОВ "Компанія Комп`ютерні та інформаційні технології-2005"</t>
  </si>
  <si>
    <t>Реєстр укладених договорів на надання послуг та придбання основних засобів та МШП в період з 01.11.2013р. по 01.07.2015р.</t>
  </si>
  <si>
    <t>Встановлення та супровід електронного дистрибутиву комп`ютерної програми "M.E.DOC IS"</t>
  </si>
  <si>
    <t>№26371722</t>
  </si>
  <si>
    <t>ТОВ "Центр сертифікації ключів "Україна"</t>
  </si>
  <si>
    <t>Надання послуг з обробки даних, постачання, видачі та обслуговування посилених сертифікатів відкритих ключів електронного цифрового підпису</t>
  </si>
  <si>
    <t>№6, 20.04.2015</t>
  </si>
  <si>
    <t>Постачання паперу А4 та канцтоварів</t>
  </si>
  <si>
    <t>№15-УВП, 01.04.2015</t>
  </si>
  <si>
    <t>№2451-С-А</t>
  </si>
  <si>
    <t>№Н-105047/15, 11.06.2015</t>
  </si>
  <si>
    <t>ТОВ "Інтернет Інвест"</t>
  </si>
  <si>
    <t>Послуги веб-хостингу</t>
  </si>
  <si>
    <t>№8, 10.06.2015</t>
  </si>
  <si>
    <t>ФОП Ніколаєв Д.А.</t>
  </si>
  <si>
    <t>Технічне обслуговування офісної техніки (перезарядка та ремонт картриджів)</t>
  </si>
  <si>
    <t>№5, 03.04.2015</t>
  </si>
  <si>
    <t>№5215, 21.04.2015</t>
  </si>
  <si>
    <t>№7, 02.06.2015</t>
  </si>
  <si>
    <t>№1, 02.03.2015</t>
  </si>
  <si>
    <t>№1, 12.03.2015</t>
  </si>
  <si>
    <t>№4, 07.04.2015</t>
  </si>
  <si>
    <t>Придбання пакетів подарункових</t>
  </si>
  <si>
    <t>№3, 24.03.2015</t>
  </si>
  <si>
    <t>ФОП Легостаєв І.М.</t>
  </si>
  <si>
    <t>Проведення соціологічного дослідження</t>
  </si>
  <si>
    <t>№2, 23.03.2015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</si>
</sst>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horizontal="center" wrapText="1"/>
    </xf>
    <xf numFmtId="0" fontId="35" fillId="0" borderId="0" xfId="0" applyFont="1" applyAlignment="1">
      <alignment horizontal="center"/>
    </xf>
    <xf numFmtId="2" fontId="0" fillId="0" borderId="0" xfId="0" applyNumberFormat="1" applyAlignment="1">
      <alignment/>
    </xf>
    <xf numFmtId="49" fontId="0" fillId="0" borderId="10" xfId="0" applyNumberFormat="1" applyBorder="1" applyAlignment="1">
      <alignment horizontal="right" wrapText="1"/>
    </xf>
    <xf numFmtId="2" fontId="0" fillId="0" borderId="10" xfId="0" applyNumberFormat="1" applyBorder="1" applyAlignment="1">
      <alignment horizontal="center"/>
    </xf>
    <xf numFmtId="0" fontId="35" fillId="0" borderId="0" xfId="0" applyFont="1" applyAlignment="1">
      <alignment horizontal="center"/>
    </xf>
    <xf numFmtId="0" fontId="26" fillId="0" borderId="10" xfId="0" applyFont="1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11" xfId="0" applyFill="1" applyBorder="1" applyAlignment="1">
      <alignment wrapText="1"/>
    </xf>
    <xf numFmtId="0" fontId="35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96"/>
  <sheetViews>
    <sheetView view="pageBreakPreview" zoomScale="60" zoomScalePageLayoutView="0" workbookViewId="0" topLeftCell="A1">
      <selection activeCell="A1" sqref="A1:I65536"/>
    </sheetView>
  </sheetViews>
  <sheetFormatPr defaultColWidth="9.140625" defaultRowHeight="15"/>
  <cols>
    <col min="1" max="1" width="3.28125" style="0" customWidth="1"/>
    <col min="2" max="2" width="4.28125" style="0" customWidth="1"/>
    <col min="3" max="3" width="21.00390625" style="0" customWidth="1"/>
    <col min="4" max="4" width="22.421875" style="0" customWidth="1"/>
    <col min="5" max="5" width="14.7109375" style="0" customWidth="1"/>
    <col min="6" max="6" width="20.7109375" style="0" customWidth="1"/>
    <col min="7" max="7" width="17.8515625" style="0" customWidth="1"/>
    <col min="8" max="8" width="13.421875" style="0" customWidth="1"/>
    <col min="9" max="9" width="15.00390625" style="0" customWidth="1"/>
    <col min="11" max="11" width="10.57421875" style="0" bestFit="1" customWidth="1"/>
  </cols>
  <sheetData>
    <row r="2" spans="2:9" ht="15.75">
      <c r="B2" s="12" t="s">
        <v>39</v>
      </c>
      <c r="C2" s="12"/>
      <c r="D2" s="12"/>
      <c r="E2" s="12"/>
      <c r="F2" s="12"/>
      <c r="G2" s="12"/>
      <c r="H2" s="12"/>
      <c r="I2" s="12"/>
    </row>
    <row r="3" spans="2:9" ht="15.75">
      <c r="B3" s="4"/>
      <c r="C3" s="12" t="s">
        <v>38</v>
      </c>
      <c r="D3" s="12"/>
      <c r="E3" s="12"/>
      <c r="F3" s="12"/>
      <c r="G3" s="12"/>
      <c r="H3" s="12"/>
      <c r="I3" s="4"/>
    </row>
    <row r="5" spans="2:9" ht="45">
      <c r="B5" s="2" t="s">
        <v>0</v>
      </c>
      <c r="C5" s="2" t="s">
        <v>1</v>
      </c>
      <c r="D5" s="2" t="s">
        <v>2</v>
      </c>
      <c r="E5" s="2" t="s">
        <v>3</v>
      </c>
      <c r="F5" s="2" t="s">
        <v>9</v>
      </c>
      <c r="G5" s="2" t="s">
        <v>4</v>
      </c>
      <c r="H5" s="2" t="s">
        <v>5</v>
      </c>
      <c r="I5" s="2" t="s">
        <v>6</v>
      </c>
    </row>
    <row r="6" spans="2:9" ht="30">
      <c r="B6" s="2">
        <v>1</v>
      </c>
      <c r="C6" s="2" t="s">
        <v>40</v>
      </c>
      <c r="D6" s="2" t="s">
        <v>41</v>
      </c>
      <c r="E6" s="2">
        <v>19143995</v>
      </c>
      <c r="F6" s="2" t="s">
        <v>42</v>
      </c>
      <c r="G6" s="2" t="s">
        <v>43</v>
      </c>
      <c r="H6" s="3">
        <v>6800</v>
      </c>
      <c r="I6" s="3">
        <v>6800</v>
      </c>
    </row>
    <row r="7" spans="2:9" ht="33" customHeight="1">
      <c r="B7" s="2">
        <v>2</v>
      </c>
      <c r="C7" s="2" t="s">
        <v>44</v>
      </c>
      <c r="D7" s="2" t="s">
        <v>45</v>
      </c>
      <c r="E7" s="2">
        <v>32140114</v>
      </c>
      <c r="F7" s="2" t="s">
        <v>46</v>
      </c>
      <c r="G7" s="2" t="s">
        <v>47</v>
      </c>
      <c r="H7" s="3">
        <v>28</v>
      </c>
      <c r="I7" s="3">
        <v>28</v>
      </c>
    </row>
    <row r="8" spans="2:9" ht="45">
      <c r="B8" s="2">
        <v>3</v>
      </c>
      <c r="C8" s="2" t="s">
        <v>48</v>
      </c>
      <c r="D8" s="2" t="s">
        <v>49</v>
      </c>
      <c r="E8" s="2">
        <v>33384816</v>
      </c>
      <c r="F8" s="2" t="s">
        <v>50</v>
      </c>
      <c r="G8" s="2" t="s">
        <v>51</v>
      </c>
      <c r="H8" s="3">
        <v>8400</v>
      </c>
      <c r="I8" s="3">
        <v>8400</v>
      </c>
    </row>
    <row r="9" spans="2:9" ht="75">
      <c r="B9" s="2">
        <v>4</v>
      </c>
      <c r="C9" s="2" t="s">
        <v>48</v>
      </c>
      <c r="D9" s="2" t="s">
        <v>49</v>
      </c>
      <c r="E9" s="2">
        <v>33384816</v>
      </c>
      <c r="F9" s="2" t="s">
        <v>52</v>
      </c>
      <c r="G9" s="2" t="s">
        <v>53</v>
      </c>
      <c r="H9" s="3">
        <v>16800</v>
      </c>
      <c r="I9" s="3">
        <v>16800</v>
      </c>
    </row>
    <row r="10" spans="2:9" ht="30.75" customHeight="1">
      <c r="B10" s="2">
        <v>5</v>
      </c>
      <c r="C10" s="2" t="s">
        <v>54</v>
      </c>
      <c r="D10" s="2" t="s">
        <v>55</v>
      </c>
      <c r="E10" s="2">
        <v>20286547</v>
      </c>
      <c r="F10" s="2" t="s">
        <v>56</v>
      </c>
      <c r="G10" s="2" t="s">
        <v>57</v>
      </c>
      <c r="H10" s="3">
        <v>36880</v>
      </c>
      <c r="I10" s="3">
        <v>36880</v>
      </c>
    </row>
    <row r="11" spans="2:9" ht="45">
      <c r="B11" s="2">
        <v>6</v>
      </c>
      <c r="C11" s="2" t="s">
        <v>58</v>
      </c>
      <c r="D11" s="2" t="s">
        <v>59</v>
      </c>
      <c r="E11" s="2">
        <v>34315660</v>
      </c>
      <c r="F11" s="2" t="s">
        <v>60</v>
      </c>
      <c r="G11" s="2" t="s">
        <v>61</v>
      </c>
      <c r="H11" s="3">
        <v>30148</v>
      </c>
      <c r="I11" s="3">
        <v>30148</v>
      </c>
    </row>
    <row r="12" spans="2:9" ht="60">
      <c r="B12" s="2">
        <v>7</v>
      </c>
      <c r="C12" s="2" t="s">
        <v>62</v>
      </c>
      <c r="D12" s="2" t="s">
        <v>63</v>
      </c>
      <c r="E12" s="2">
        <v>36216548</v>
      </c>
      <c r="F12" s="2" t="s">
        <v>64</v>
      </c>
      <c r="G12" s="2" t="s">
        <v>65</v>
      </c>
      <c r="H12" s="3">
        <v>3600</v>
      </c>
      <c r="I12" s="3">
        <v>3600</v>
      </c>
    </row>
    <row r="13" spans="2:9" ht="30">
      <c r="B13" s="2">
        <v>8</v>
      </c>
      <c r="C13" s="2" t="s">
        <v>66</v>
      </c>
      <c r="D13" s="2" t="s">
        <v>67</v>
      </c>
      <c r="E13" s="2">
        <v>3087923463</v>
      </c>
      <c r="F13" s="2" t="s">
        <v>42</v>
      </c>
      <c r="G13" s="2" t="s">
        <v>68</v>
      </c>
      <c r="H13" s="3">
        <v>2300</v>
      </c>
      <c r="I13" s="3">
        <v>2300</v>
      </c>
    </row>
    <row r="14" spans="2:9" ht="45">
      <c r="B14" s="2">
        <v>9</v>
      </c>
      <c r="C14" s="2" t="s">
        <v>69</v>
      </c>
      <c r="D14" s="2" t="s">
        <v>70</v>
      </c>
      <c r="E14" s="2">
        <v>2773800436</v>
      </c>
      <c r="F14" s="2" t="s">
        <v>71</v>
      </c>
      <c r="G14" s="2" t="s">
        <v>72</v>
      </c>
      <c r="H14" s="3">
        <v>2100</v>
      </c>
      <c r="I14" s="3">
        <v>2100</v>
      </c>
    </row>
    <row r="15" spans="2:9" ht="45">
      <c r="B15" s="2">
        <v>10</v>
      </c>
      <c r="C15" s="2" t="s">
        <v>44</v>
      </c>
      <c r="D15" s="2" t="s">
        <v>45</v>
      </c>
      <c r="E15" s="2">
        <v>32140114</v>
      </c>
      <c r="F15" s="2" t="s">
        <v>74</v>
      </c>
      <c r="G15" s="2" t="s">
        <v>73</v>
      </c>
      <c r="H15" s="3">
        <v>844</v>
      </c>
      <c r="I15" s="3">
        <v>844</v>
      </c>
    </row>
    <row r="16" spans="2:9" ht="30">
      <c r="B16" s="2">
        <v>11</v>
      </c>
      <c r="C16" s="2" t="s">
        <v>75</v>
      </c>
      <c r="D16" s="2" t="s">
        <v>76</v>
      </c>
      <c r="E16" s="2">
        <v>25543196</v>
      </c>
      <c r="F16" s="2" t="s">
        <v>77</v>
      </c>
      <c r="G16" s="2" t="s">
        <v>78</v>
      </c>
      <c r="H16" s="3">
        <v>5000</v>
      </c>
      <c r="I16" s="3">
        <v>3844.27</v>
      </c>
    </row>
    <row r="17" spans="2:9" ht="60">
      <c r="B17" s="2">
        <v>12</v>
      </c>
      <c r="C17" s="2" t="s">
        <v>79</v>
      </c>
      <c r="D17" s="2" t="s">
        <v>80</v>
      </c>
      <c r="E17" s="2">
        <v>26046548</v>
      </c>
      <c r="F17" s="2" t="s">
        <v>81</v>
      </c>
      <c r="G17" s="2" t="s">
        <v>82</v>
      </c>
      <c r="H17" s="3">
        <v>7000</v>
      </c>
      <c r="I17" s="3">
        <v>7000</v>
      </c>
    </row>
    <row r="18" spans="2:9" ht="38.25" customHeight="1">
      <c r="B18" s="2">
        <v>13</v>
      </c>
      <c r="C18" s="2" t="s">
        <v>44</v>
      </c>
      <c r="D18" s="2" t="s">
        <v>45</v>
      </c>
      <c r="E18" s="2">
        <v>32140114</v>
      </c>
      <c r="F18" s="2" t="s">
        <v>46</v>
      </c>
      <c r="G18" s="2" t="s">
        <v>83</v>
      </c>
      <c r="H18" s="3">
        <v>28</v>
      </c>
      <c r="I18" s="3">
        <v>28</v>
      </c>
    </row>
    <row r="19" spans="2:9" ht="30">
      <c r="B19" s="2">
        <v>14</v>
      </c>
      <c r="C19" s="2" t="s">
        <v>40</v>
      </c>
      <c r="D19" s="2" t="s">
        <v>41</v>
      </c>
      <c r="E19" s="2">
        <v>19143995</v>
      </c>
      <c r="F19" s="2" t="s">
        <v>42</v>
      </c>
      <c r="G19" s="2" t="s">
        <v>84</v>
      </c>
      <c r="H19" s="3">
        <v>1500</v>
      </c>
      <c r="I19" s="3">
        <v>1500</v>
      </c>
    </row>
    <row r="20" spans="2:9" ht="30">
      <c r="B20" s="2">
        <v>15</v>
      </c>
      <c r="C20" s="2" t="s">
        <v>40</v>
      </c>
      <c r="D20" s="2" t="s">
        <v>41</v>
      </c>
      <c r="E20" s="2">
        <v>19143995</v>
      </c>
      <c r="F20" s="2" t="s">
        <v>42</v>
      </c>
      <c r="G20" s="2" t="s">
        <v>85</v>
      </c>
      <c r="H20" s="3">
        <v>2600</v>
      </c>
      <c r="I20" s="3">
        <v>2600</v>
      </c>
    </row>
    <row r="21" spans="2:9" ht="45">
      <c r="B21" s="2">
        <v>16</v>
      </c>
      <c r="C21" s="2" t="s">
        <v>44</v>
      </c>
      <c r="D21" s="2" t="s">
        <v>45</v>
      </c>
      <c r="E21" s="2">
        <v>32140114</v>
      </c>
      <c r="F21" s="2" t="s">
        <v>74</v>
      </c>
      <c r="G21" s="2" t="s">
        <v>86</v>
      </c>
      <c r="H21" s="3">
        <v>825</v>
      </c>
      <c r="I21" s="3">
        <v>825</v>
      </c>
    </row>
    <row r="22" spans="2:9" ht="30.75" customHeight="1">
      <c r="B22" s="2">
        <v>17</v>
      </c>
      <c r="C22" s="2" t="s">
        <v>44</v>
      </c>
      <c r="D22" s="2" t="s">
        <v>45</v>
      </c>
      <c r="E22" s="2">
        <v>32140114</v>
      </c>
      <c r="F22" s="2" t="s">
        <v>46</v>
      </c>
      <c r="G22" s="2" t="s">
        <v>87</v>
      </c>
      <c r="H22" s="3">
        <v>140</v>
      </c>
      <c r="I22" s="3">
        <v>140</v>
      </c>
    </row>
    <row r="23" spans="2:9" ht="60">
      <c r="B23" s="2">
        <v>18</v>
      </c>
      <c r="C23" s="2" t="s">
        <v>62</v>
      </c>
      <c r="D23" s="2" t="s">
        <v>63</v>
      </c>
      <c r="E23" s="2">
        <v>36216548</v>
      </c>
      <c r="F23" s="2" t="s">
        <v>64</v>
      </c>
      <c r="G23" s="2" t="s">
        <v>88</v>
      </c>
      <c r="H23" s="3">
        <v>1200</v>
      </c>
      <c r="I23" s="3">
        <v>1200</v>
      </c>
    </row>
    <row r="24" spans="2:9" ht="33.75" customHeight="1">
      <c r="B24" s="2">
        <v>19</v>
      </c>
      <c r="C24" s="2" t="s">
        <v>89</v>
      </c>
      <c r="D24" s="2" t="s">
        <v>90</v>
      </c>
      <c r="E24" s="2">
        <v>2635623123</v>
      </c>
      <c r="F24" s="2" t="s">
        <v>91</v>
      </c>
      <c r="G24" s="2" t="s">
        <v>92</v>
      </c>
      <c r="H24" s="3">
        <v>610</v>
      </c>
      <c r="I24" s="3">
        <v>610</v>
      </c>
    </row>
    <row r="25" spans="2:9" ht="30">
      <c r="B25" s="2">
        <v>20</v>
      </c>
      <c r="C25" s="2" t="s">
        <v>89</v>
      </c>
      <c r="D25" s="2" t="s">
        <v>90</v>
      </c>
      <c r="E25" s="2">
        <v>2635623123</v>
      </c>
      <c r="F25" s="2" t="s">
        <v>91</v>
      </c>
      <c r="G25" s="2" t="s">
        <v>93</v>
      </c>
      <c r="H25" s="3">
        <v>1440</v>
      </c>
      <c r="I25" s="3">
        <v>1440</v>
      </c>
    </row>
    <row r="26" spans="2:9" ht="95.25" customHeight="1">
      <c r="B26" s="2">
        <v>21</v>
      </c>
      <c r="C26" s="2" t="s">
        <v>48</v>
      </c>
      <c r="D26" s="2" t="s">
        <v>49</v>
      </c>
      <c r="E26" s="2">
        <v>33384816</v>
      </c>
      <c r="F26" s="2" t="s">
        <v>95</v>
      </c>
      <c r="G26" s="2" t="s">
        <v>94</v>
      </c>
      <c r="H26" s="3">
        <v>73936</v>
      </c>
      <c r="I26" s="3">
        <v>73935.96</v>
      </c>
    </row>
    <row r="27" spans="2:9" ht="90">
      <c r="B27" s="2">
        <v>22</v>
      </c>
      <c r="C27" s="2" t="s">
        <v>48</v>
      </c>
      <c r="D27" s="2" t="s">
        <v>49</v>
      </c>
      <c r="E27" s="2">
        <v>33384816</v>
      </c>
      <c r="F27" s="2" t="s">
        <v>96</v>
      </c>
      <c r="G27" s="2" t="s">
        <v>97</v>
      </c>
      <c r="H27" s="3">
        <v>37002</v>
      </c>
      <c r="I27" s="3">
        <v>37002</v>
      </c>
    </row>
    <row r="28" spans="2:9" ht="60">
      <c r="B28" s="2">
        <v>23</v>
      </c>
      <c r="C28" s="2" t="s">
        <v>48</v>
      </c>
      <c r="D28" s="2" t="s">
        <v>49</v>
      </c>
      <c r="E28" s="2">
        <v>33384816</v>
      </c>
      <c r="F28" s="2" t="s">
        <v>98</v>
      </c>
      <c r="G28" s="2" t="s">
        <v>99</v>
      </c>
      <c r="H28" s="3">
        <v>17000</v>
      </c>
      <c r="I28" s="3">
        <v>17000</v>
      </c>
    </row>
    <row r="29" spans="2:9" ht="60">
      <c r="B29" s="2">
        <v>24</v>
      </c>
      <c r="C29" s="2" t="s">
        <v>100</v>
      </c>
      <c r="D29" s="2" t="s">
        <v>101</v>
      </c>
      <c r="E29" s="2">
        <v>25724673</v>
      </c>
      <c r="F29" s="2" t="s">
        <v>102</v>
      </c>
      <c r="G29" s="2" t="s">
        <v>103</v>
      </c>
      <c r="H29" s="3">
        <v>8400</v>
      </c>
      <c r="I29" s="3">
        <v>8400</v>
      </c>
    </row>
    <row r="30" spans="2:9" ht="30">
      <c r="B30" s="2">
        <v>25</v>
      </c>
      <c r="C30" s="2" t="s">
        <v>89</v>
      </c>
      <c r="D30" s="2" t="s">
        <v>90</v>
      </c>
      <c r="E30" s="2">
        <v>2635623123</v>
      </c>
      <c r="F30" s="2" t="s">
        <v>91</v>
      </c>
      <c r="G30" s="2" t="s">
        <v>104</v>
      </c>
      <c r="H30" s="3">
        <v>2825</v>
      </c>
      <c r="I30" s="3">
        <v>2825</v>
      </c>
    </row>
    <row r="31" spans="2:9" ht="30">
      <c r="B31" s="2">
        <v>26</v>
      </c>
      <c r="C31" s="2" t="s">
        <v>89</v>
      </c>
      <c r="D31" s="2" t="s">
        <v>90</v>
      </c>
      <c r="E31" s="2">
        <v>2635623123</v>
      </c>
      <c r="F31" s="2" t="s">
        <v>91</v>
      </c>
      <c r="G31" s="2" t="s">
        <v>105</v>
      </c>
      <c r="H31" s="3">
        <v>288</v>
      </c>
      <c r="I31" s="3">
        <v>288</v>
      </c>
    </row>
    <row r="32" spans="2:9" ht="30">
      <c r="B32" s="2">
        <v>27</v>
      </c>
      <c r="C32" s="2" t="s">
        <v>89</v>
      </c>
      <c r="D32" s="2" t="s">
        <v>90</v>
      </c>
      <c r="E32" s="2">
        <v>2635623123</v>
      </c>
      <c r="F32" s="2" t="s">
        <v>91</v>
      </c>
      <c r="G32" s="2" t="s">
        <v>106</v>
      </c>
      <c r="H32" s="3">
        <v>3540</v>
      </c>
      <c r="I32" s="3">
        <v>3540</v>
      </c>
    </row>
    <row r="33" spans="2:9" ht="45">
      <c r="B33" s="2">
        <v>28</v>
      </c>
      <c r="C33" s="2" t="s">
        <v>107</v>
      </c>
      <c r="D33" s="2" t="s">
        <v>108</v>
      </c>
      <c r="E33" s="2">
        <v>2596500205</v>
      </c>
      <c r="F33" s="2" t="s">
        <v>109</v>
      </c>
      <c r="G33" s="2" t="s">
        <v>110</v>
      </c>
      <c r="H33" s="3">
        <v>1387.29</v>
      </c>
      <c r="I33" s="3">
        <v>1387.29</v>
      </c>
    </row>
    <row r="34" spans="2:9" ht="60">
      <c r="B34" s="2">
        <v>29</v>
      </c>
      <c r="C34" s="2" t="s">
        <v>111</v>
      </c>
      <c r="D34" s="2" t="s">
        <v>112</v>
      </c>
      <c r="E34" s="6" t="s">
        <v>113</v>
      </c>
      <c r="F34" s="2" t="s">
        <v>114</v>
      </c>
      <c r="G34" s="2" t="s">
        <v>115</v>
      </c>
      <c r="H34" s="3">
        <v>623.39</v>
      </c>
      <c r="I34" s="3">
        <v>623.39</v>
      </c>
    </row>
    <row r="35" spans="2:9" ht="75">
      <c r="B35" s="2">
        <v>30</v>
      </c>
      <c r="C35" s="2" t="s">
        <v>48</v>
      </c>
      <c r="D35" s="2" t="s">
        <v>49</v>
      </c>
      <c r="E35" s="2">
        <v>33384816</v>
      </c>
      <c r="F35" s="2" t="s">
        <v>116</v>
      </c>
      <c r="G35" s="2" t="s">
        <v>117</v>
      </c>
      <c r="H35" s="3">
        <v>698</v>
      </c>
      <c r="I35" s="3">
        <v>698</v>
      </c>
    </row>
    <row r="36" spans="2:9" ht="30">
      <c r="B36" s="2">
        <v>31</v>
      </c>
      <c r="C36" s="2" t="s">
        <v>75</v>
      </c>
      <c r="D36" s="2" t="s">
        <v>76</v>
      </c>
      <c r="E36" s="2">
        <v>25543196</v>
      </c>
      <c r="F36" s="2" t="s">
        <v>118</v>
      </c>
      <c r="G36" s="2" t="s">
        <v>119</v>
      </c>
      <c r="H36" s="3">
        <v>376.99</v>
      </c>
      <c r="I36" s="3">
        <v>376.99</v>
      </c>
    </row>
    <row r="37" spans="2:9" ht="45">
      <c r="B37" s="2">
        <v>32</v>
      </c>
      <c r="C37" s="2" t="s">
        <v>120</v>
      </c>
      <c r="D37" s="2" t="s">
        <v>121</v>
      </c>
      <c r="E37" s="2">
        <v>3107605500</v>
      </c>
      <c r="F37" s="2" t="s">
        <v>122</v>
      </c>
      <c r="G37" s="2" t="s">
        <v>123</v>
      </c>
      <c r="H37" s="3">
        <v>43632</v>
      </c>
      <c r="I37" s="3">
        <v>43621</v>
      </c>
    </row>
    <row r="38" spans="2:9" ht="30">
      <c r="B38" s="2">
        <v>33</v>
      </c>
      <c r="C38" s="2" t="s">
        <v>89</v>
      </c>
      <c r="D38" s="2" t="s">
        <v>90</v>
      </c>
      <c r="E38" s="2">
        <v>2635623123</v>
      </c>
      <c r="F38" s="2" t="s">
        <v>91</v>
      </c>
      <c r="G38" s="2" t="s">
        <v>94</v>
      </c>
      <c r="H38" s="3">
        <v>3285</v>
      </c>
      <c r="I38" s="3">
        <v>3285</v>
      </c>
    </row>
    <row r="39" spans="2:9" ht="45">
      <c r="B39" s="2">
        <v>34</v>
      </c>
      <c r="C39" s="2" t="s">
        <v>100</v>
      </c>
      <c r="D39" s="2" t="s">
        <v>101</v>
      </c>
      <c r="E39" s="2">
        <v>25724673</v>
      </c>
      <c r="F39" s="2" t="s">
        <v>124</v>
      </c>
      <c r="G39" s="2" t="s">
        <v>125</v>
      </c>
      <c r="H39" s="3">
        <v>10150</v>
      </c>
      <c r="I39" s="3">
        <v>10150</v>
      </c>
    </row>
    <row r="40" spans="2:9" ht="50.25" customHeight="1">
      <c r="B40" s="2">
        <v>35</v>
      </c>
      <c r="C40" s="2" t="s">
        <v>100</v>
      </c>
      <c r="D40" s="2" t="s">
        <v>101</v>
      </c>
      <c r="E40" s="2">
        <v>25724673</v>
      </c>
      <c r="F40" s="2" t="s">
        <v>126</v>
      </c>
      <c r="G40" s="2" t="s">
        <v>127</v>
      </c>
      <c r="H40" s="3">
        <v>10000</v>
      </c>
      <c r="I40" s="3">
        <v>10000</v>
      </c>
    </row>
    <row r="41" spans="2:9" ht="51" customHeight="1">
      <c r="B41" s="2">
        <v>36</v>
      </c>
      <c r="C41" s="2" t="s">
        <v>100</v>
      </c>
      <c r="D41" s="2" t="s">
        <v>101</v>
      </c>
      <c r="E41" s="2">
        <v>25724673</v>
      </c>
      <c r="F41" s="2" t="s">
        <v>128</v>
      </c>
      <c r="G41" s="2" t="s">
        <v>129</v>
      </c>
      <c r="H41" s="3">
        <v>11100</v>
      </c>
      <c r="I41" s="3">
        <v>11100</v>
      </c>
    </row>
    <row r="42" spans="2:9" ht="45">
      <c r="B42" s="2">
        <v>37</v>
      </c>
      <c r="C42" s="2" t="s">
        <v>120</v>
      </c>
      <c r="D42" s="2" t="s">
        <v>121</v>
      </c>
      <c r="E42" s="2">
        <v>3107605500</v>
      </c>
      <c r="F42" s="2" t="s">
        <v>130</v>
      </c>
      <c r="G42" s="2" t="s">
        <v>131</v>
      </c>
      <c r="H42" s="3">
        <v>73804</v>
      </c>
      <c r="I42" s="3">
        <v>73804</v>
      </c>
    </row>
    <row r="43" spans="2:9" ht="59.25" customHeight="1">
      <c r="B43" s="2">
        <v>38</v>
      </c>
      <c r="C43" s="2" t="s">
        <v>100</v>
      </c>
      <c r="D43" s="2" t="s">
        <v>101</v>
      </c>
      <c r="E43" s="2">
        <v>25724673</v>
      </c>
      <c r="F43" s="2" t="s">
        <v>132</v>
      </c>
      <c r="G43" s="2" t="s">
        <v>129</v>
      </c>
      <c r="H43" s="3">
        <v>9980</v>
      </c>
      <c r="I43" s="3">
        <v>9980</v>
      </c>
    </row>
    <row r="44" spans="2:9" ht="45" customHeight="1">
      <c r="B44" s="2">
        <v>39</v>
      </c>
      <c r="C44" s="2" t="s">
        <v>100</v>
      </c>
      <c r="D44" s="2" t="s">
        <v>101</v>
      </c>
      <c r="E44" s="2">
        <v>25724673</v>
      </c>
      <c r="F44" s="2" t="s">
        <v>133</v>
      </c>
      <c r="G44" s="2" t="s">
        <v>134</v>
      </c>
      <c r="H44" s="3">
        <v>31390</v>
      </c>
      <c r="I44" s="3">
        <v>31390</v>
      </c>
    </row>
    <row r="45" spans="2:9" ht="62.25" customHeight="1">
      <c r="B45" s="2">
        <v>40</v>
      </c>
      <c r="C45" s="2" t="s">
        <v>120</v>
      </c>
      <c r="D45" s="2" t="s">
        <v>121</v>
      </c>
      <c r="E45" s="2">
        <v>3107605500</v>
      </c>
      <c r="F45" s="2" t="s">
        <v>135</v>
      </c>
      <c r="G45" s="2" t="s">
        <v>136</v>
      </c>
      <c r="H45" s="3">
        <v>10290</v>
      </c>
      <c r="I45" s="3">
        <v>10290</v>
      </c>
    </row>
    <row r="46" spans="2:9" ht="63" customHeight="1">
      <c r="B46" s="2">
        <v>41</v>
      </c>
      <c r="C46" s="2" t="s">
        <v>137</v>
      </c>
      <c r="D46" s="2" t="s">
        <v>25</v>
      </c>
      <c r="E46" s="1">
        <v>34823863</v>
      </c>
      <c r="F46" s="2" t="s">
        <v>138</v>
      </c>
      <c r="G46" s="2" t="s">
        <v>139</v>
      </c>
      <c r="H46" s="3">
        <v>87750</v>
      </c>
      <c r="I46" s="3">
        <v>84765.68</v>
      </c>
    </row>
    <row r="47" spans="2:9" ht="54" customHeight="1">
      <c r="B47" s="2">
        <v>42</v>
      </c>
      <c r="C47" s="2" t="s">
        <v>48</v>
      </c>
      <c r="D47" s="2" t="s">
        <v>49</v>
      </c>
      <c r="E47" s="2">
        <v>33384816</v>
      </c>
      <c r="F47" s="2" t="s">
        <v>140</v>
      </c>
      <c r="G47" s="2" t="s">
        <v>141</v>
      </c>
      <c r="H47" s="3">
        <v>85000</v>
      </c>
      <c r="I47" s="3">
        <v>85000</v>
      </c>
    </row>
    <row r="48" spans="2:9" ht="27.75" customHeight="1">
      <c r="B48" s="2">
        <v>43</v>
      </c>
      <c r="C48" s="2" t="s">
        <v>142</v>
      </c>
      <c r="D48" s="2" t="s">
        <v>55</v>
      </c>
      <c r="E48" s="2">
        <v>20286547</v>
      </c>
      <c r="F48" s="2" t="s">
        <v>143</v>
      </c>
      <c r="G48" s="2" t="s">
        <v>144</v>
      </c>
      <c r="H48" s="3">
        <v>37800</v>
      </c>
      <c r="I48" s="3">
        <v>31500</v>
      </c>
    </row>
    <row r="49" spans="2:9" ht="79.5" customHeight="1">
      <c r="B49" s="2">
        <v>44</v>
      </c>
      <c r="C49" s="2" t="s">
        <v>48</v>
      </c>
      <c r="D49" s="2" t="s">
        <v>49</v>
      </c>
      <c r="E49" s="2">
        <v>33384816</v>
      </c>
      <c r="F49" s="2" t="s">
        <v>145</v>
      </c>
      <c r="G49" s="2" t="s">
        <v>146</v>
      </c>
      <c r="H49" s="3">
        <v>28000</v>
      </c>
      <c r="I49" s="3">
        <v>28000</v>
      </c>
    </row>
    <row r="50" spans="2:9" ht="55.5" customHeight="1">
      <c r="B50" s="2">
        <v>45</v>
      </c>
      <c r="C50" s="2" t="s">
        <v>48</v>
      </c>
      <c r="D50" s="2" t="s">
        <v>49</v>
      </c>
      <c r="E50" s="2">
        <v>33384816</v>
      </c>
      <c r="F50" s="2" t="s">
        <v>147</v>
      </c>
      <c r="G50" s="2" t="s">
        <v>148</v>
      </c>
      <c r="H50" s="3">
        <v>20000</v>
      </c>
      <c r="I50" s="3">
        <v>20000</v>
      </c>
    </row>
    <row r="51" spans="2:9" ht="54" customHeight="1">
      <c r="B51" s="2">
        <v>46</v>
      </c>
      <c r="C51" s="2" t="s">
        <v>137</v>
      </c>
      <c r="D51" s="2" t="s">
        <v>25</v>
      </c>
      <c r="E51" s="1">
        <v>34823863</v>
      </c>
      <c r="F51" s="2" t="s">
        <v>149</v>
      </c>
      <c r="G51" s="2" t="s">
        <v>150</v>
      </c>
      <c r="H51" s="3">
        <v>67650</v>
      </c>
      <c r="I51" s="3">
        <v>67650</v>
      </c>
    </row>
    <row r="52" spans="2:9" ht="54" customHeight="1">
      <c r="B52" s="2">
        <v>47</v>
      </c>
      <c r="C52" s="2" t="s">
        <v>137</v>
      </c>
      <c r="D52" s="2" t="s">
        <v>25</v>
      </c>
      <c r="E52" s="1">
        <v>34823863</v>
      </c>
      <c r="F52" s="2" t="s">
        <v>151</v>
      </c>
      <c r="G52" s="2" t="s">
        <v>152</v>
      </c>
      <c r="H52" s="3">
        <v>44000</v>
      </c>
      <c r="I52" s="3">
        <v>44000</v>
      </c>
    </row>
    <row r="53" spans="2:11" ht="30">
      <c r="B53" s="2">
        <v>48</v>
      </c>
      <c r="C53" s="2" t="s">
        <v>7</v>
      </c>
      <c r="D53" s="2" t="s">
        <v>8</v>
      </c>
      <c r="E53" s="2">
        <v>3114204736</v>
      </c>
      <c r="F53" s="2" t="s">
        <v>10</v>
      </c>
      <c r="G53" s="2" t="s">
        <v>11</v>
      </c>
      <c r="H53" s="3">
        <v>7840</v>
      </c>
      <c r="I53" s="3">
        <v>7840</v>
      </c>
      <c r="K53" s="5">
        <f>I53+I54+I55+I56+I57+I58+H59+H60+H61+H62</f>
        <v>1072932</v>
      </c>
    </row>
    <row r="54" spans="2:9" ht="30">
      <c r="B54" s="2">
        <v>49</v>
      </c>
      <c r="C54" s="2" t="s">
        <v>7</v>
      </c>
      <c r="D54" s="2" t="s">
        <v>8</v>
      </c>
      <c r="E54" s="2">
        <v>3114204736</v>
      </c>
      <c r="F54" s="2" t="s">
        <v>12</v>
      </c>
      <c r="G54" s="2" t="s">
        <v>16</v>
      </c>
      <c r="H54" s="3">
        <v>2640</v>
      </c>
      <c r="I54" s="3">
        <v>2640</v>
      </c>
    </row>
    <row r="55" spans="2:9" ht="50.25" customHeight="1">
      <c r="B55" s="2">
        <v>50</v>
      </c>
      <c r="C55" s="2" t="s">
        <v>13</v>
      </c>
      <c r="D55" s="2" t="s">
        <v>14</v>
      </c>
      <c r="E55" s="2">
        <v>32748769</v>
      </c>
      <c r="F55" s="2" t="s">
        <v>18</v>
      </c>
      <c r="G55" s="2" t="s">
        <v>15</v>
      </c>
      <c r="H55" s="3">
        <v>9914</v>
      </c>
      <c r="I55" s="3">
        <v>9914</v>
      </c>
    </row>
    <row r="56" spans="2:9" ht="75" customHeight="1">
      <c r="B56" s="2">
        <v>51</v>
      </c>
      <c r="C56" s="2" t="s">
        <v>13</v>
      </c>
      <c r="D56" s="2" t="s">
        <v>14</v>
      </c>
      <c r="E56" s="2">
        <v>32748769</v>
      </c>
      <c r="F56" s="2" t="s">
        <v>19</v>
      </c>
      <c r="G56" s="2" t="s">
        <v>17</v>
      </c>
      <c r="H56" s="3">
        <v>98000</v>
      </c>
      <c r="I56" s="3">
        <v>98000</v>
      </c>
    </row>
    <row r="57" spans="2:9" ht="45">
      <c r="B57" s="2">
        <v>52</v>
      </c>
      <c r="C57" s="2" t="s">
        <v>20</v>
      </c>
      <c r="D57" s="2" t="s">
        <v>21</v>
      </c>
      <c r="E57" s="2">
        <v>36962424</v>
      </c>
      <c r="F57" s="2" t="s">
        <v>22</v>
      </c>
      <c r="G57" s="2" t="s">
        <v>23</v>
      </c>
      <c r="H57" s="3">
        <v>63428</v>
      </c>
      <c r="I57" s="3">
        <v>63428</v>
      </c>
    </row>
    <row r="58" spans="2:9" ht="45">
      <c r="B58" s="2">
        <v>53</v>
      </c>
      <c r="C58" s="1" t="s">
        <v>24</v>
      </c>
      <c r="D58" s="2" t="s">
        <v>25</v>
      </c>
      <c r="E58" s="1">
        <v>34823863</v>
      </c>
      <c r="F58" s="2" t="s">
        <v>26</v>
      </c>
      <c r="G58" s="1" t="s">
        <v>27</v>
      </c>
      <c r="H58" s="3">
        <v>663575</v>
      </c>
      <c r="I58" s="3">
        <v>663575</v>
      </c>
    </row>
    <row r="59" spans="2:9" ht="30.75" customHeight="1">
      <c r="B59" s="2">
        <v>54</v>
      </c>
      <c r="C59" s="2" t="s">
        <v>7</v>
      </c>
      <c r="D59" s="2" t="s">
        <v>28</v>
      </c>
      <c r="E59" s="2">
        <v>3114204736</v>
      </c>
      <c r="F59" s="2" t="s">
        <v>29</v>
      </c>
      <c r="G59" s="2" t="s">
        <v>30</v>
      </c>
      <c r="H59" s="3">
        <v>23375</v>
      </c>
      <c r="I59" s="3" t="s">
        <v>33</v>
      </c>
    </row>
    <row r="60" spans="2:9" ht="45">
      <c r="B60" s="2">
        <v>55</v>
      </c>
      <c r="C60" s="1" t="s">
        <v>24</v>
      </c>
      <c r="D60" s="2" t="s">
        <v>25</v>
      </c>
      <c r="E60" s="1">
        <v>34823863</v>
      </c>
      <c r="F60" s="2" t="s">
        <v>31</v>
      </c>
      <c r="G60" s="2" t="s">
        <v>32</v>
      </c>
      <c r="H60" s="3">
        <v>34320</v>
      </c>
      <c r="I60" s="3" t="s">
        <v>33</v>
      </c>
    </row>
    <row r="61" spans="2:9" ht="30">
      <c r="B61" s="2">
        <v>56</v>
      </c>
      <c r="C61" s="1" t="s">
        <v>24</v>
      </c>
      <c r="D61" s="2" t="s">
        <v>25</v>
      </c>
      <c r="E61" s="1">
        <v>34823863</v>
      </c>
      <c r="F61" s="2" t="s">
        <v>34</v>
      </c>
      <c r="G61" s="2" t="s">
        <v>35</v>
      </c>
      <c r="H61" s="3">
        <v>73600</v>
      </c>
      <c r="I61" s="3" t="s">
        <v>33</v>
      </c>
    </row>
    <row r="62" spans="2:9" ht="30">
      <c r="B62" s="2">
        <v>57</v>
      </c>
      <c r="C62" s="1" t="s">
        <v>24</v>
      </c>
      <c r="D62" s="2" t="s">
        <v>25</v>
      </c>
      <c r="E62" s="1">
        <v>34823863</v>
      </c>
      <c r="F62" s="2" t="s">
        <v>36</v>
      </c>
      <c r="G62" s="2" t="s">
        <v>37</v>
      </c>
      <c r="H62" s="3">
        <v>96240</v>
      </c>
      <c r="I62" s="3" t="s">
        <v>33</v>
      </c>
    </row>
    <row r="63" spans="2:9" ht="78" customHeight="1">
      <c r="B63" s="2">
        <v>58</v>
      </c>
      <c r="C63" s="1" t="s">
        <v>153</v>
      </c>
      <c r="D63" s="2" t="s">
        <v>59</v>
      </c>
      <c r="E63" s="1">
        <v>23357905</v>
      </c>
      <c r="F63" s="2" t="s">
        <v>154</v>
      </c>
      <c r="G63" s="1" t="s">
        <v>155</v>
      </c>
      <c r="H63" s="7">
        <v>3556.8</v>
      </c>
      <c r="I63" s="7">
        <f>1185.6+262.8+262.8+262.8</f>
        <v>1973.9999999999998</v>
      </c>
    </row>
    <row r="64" spans="2:9" ht="30">
      <c r="B64" s="2">
        <v>59</v>
      </c>
      <c r="C64" s="1" t="s">
        <v>156</v>
      </c>
      <c r="D64" s="2" t="s">
        <v>76</v>
      </c>
      <c r="E64" s="2">
        <v>25543196</v>
      </c>
      <c r="F64" s="2" t="s">
        <v>77</v>
      </c>
      <c r="G64" s="1" t="s">
        <v>157</v>
      </c>
      <c r="H64" s="7">
        <v>9600</v>
      </c>
      <c r="I64" s="7">
        <f>1198.61+430.68+387.43+1.23+444.23+410.62+3.45+274.54+1.17</f>
        <v>3151.96</v>
      </c>
    </row>
    <row r="65" spans="2:9" ht="60">
      <c r="B65" s="2">
        <v>60</v>
      </c>
      <c r="C65" s="2" t="s">
        <v>62</v>
      </c>
      <c r="D65" s="2" t="s">
        <v>63</v>
      </c>
      <c r="E65" s="2">
        <v>36216548</v>
      </c>
      <c r="F65" s="2" t="s">
        <v>64</v>
      </c>
      <c r="G65" s="2" t="s">
        <v>172</v>
      </c>
      <c r="H65" s="7">
        <v>4800</v>
      </c>
      <c r="I65" s="7">
        <v>2400</v>
      </c>
    </row>
    <row r="66" spans="2:9" ht="60">
      <c r="B66" s="2">
        <v>61</v>
      </c>
      <c r="C66" s="1" t="s">
        <v>158</v>
      </c>
      <c r="D66" s="2" t="s">
        <v>159</v>
      </c>
      <c r="E66" s="1">
        <v>2906311395</v>
      </c>
      <c r="F66" s="2" t="s">
        <v>160</v>
      </c>
      <c r="G66" s="2" t="s">
        <v>173</v>
      </c>
      <c r="H66" s="7">
        <v>6120</v>
      </c>
      <c r="I66" s="3" t="s">
        <v>33</v>
      </c>
    </row>
    <row r="67" spans="2:9" ht="45">
      <c r="B67" s="2">
        <v>62</v>
      </c>
      <c r="C67" s="2" t="s">
        <v>69</v>
      </c>
      <c r="D67" s="2" t="s">
        <v>70</v>
      </c>
      <c r="E67" s="2">
        <v>2773800436</v>
      </c>
      <c r="F67" s="2" t="s">
        <v>161</v>
      </c>
      <c r="G67" s="2" t="s">
        <v>171</v>
      </c>
      <c r="H67" s="7">
        <v>2150</v>
      </c>
      <c r="I67" s="7">
        <v>2150</v>
      </c>
    </row>
    <row r="68" spans="2:9" ht="30">
      <c r="B68" s="2">
        <v>63</v>
      </c>
      <c r="C68" s="2" t="s">
        <v>40</v>
      </c>
      <c r="D68" s="2" t="s">
        <v>41</v>
      </c>
      <c r="E68" s="2">
        <v>19143995</v>
      </c>
      <c r="F68" s="2" t="s">
        <v>42</v>
      </c>
      <c r="G68" s="2" t="s">
        <v>162</v>
      </c>
      <c r="H68" s="7">
        <v>6196</v>
      </c>
      <c r="I68" s="7">
        <v>6196</v>
      </c>
    </row>
    <row r="69" spans="2:9" ht="30">
      <c r="B69" s="2">
        <v>64</v>
      </c>
      <c r="C69" s="1" t="s">
        <v>163</v>
      </c>
      <c r="D69" s="2" t="s">
        <v>166</v>
      </c>
      <c r="E69" s="1">
        <v>32176486</v>
      </c>
      <c r="F69" s="2" t="s">
        <v>165</v>
      </c>
      <c r="G69" s="1" t="s">
        <v>164</v>
      </c>
      <c r="H69" s="7">
        <v>480</v>
      </c>
      <c r="I69" s="7">
        <v>480</v>
      </c>
    </row>
    <row r="70" spans="2:9" ht="45">
      <c r="B70" s="2">
        <v>65</v>
      </c>
      <c r="C70" s="2" t="s">
        <v>167</v>
      </c>
      <c r="D70" s="2" t="s">
        <v>168</v>
      </c>
      <c r="E70" s="1">
        <v>25006848</v>
      </c>
      <c r="F70" s="2" t="s">
        <v>169</v>
      </c>
      <c r="G70" s="1" t="s">
        <v>170</v>
      </c>
      <c r="H70" s="7">
        <v>1200</v>
      </c>
      <c r="I70" s="7">
        <v>1200</v>
      </c>
    </row>
    <row r="71" spans="2:9" ht="30">
      <c r="B71" s="2">
        <v>66</v>
      </c>
      <c r="C71" s="2" t="s">
        <v>40</v>
      </c>
      <c r="D71" s="2" t="s">
        <v>41</v>
      </c>
      <c r="E71" s="2">
        <v>19143995</v>
      </c>
      <c r="F71" s="2" t="s">
        <v>42</v>
      </c>
      <c r="G71" s="2" t="s">
        <v>174</v>
      </c>
      <c r="H71" s="7">
        <v>2000</v>
      </c>
      <c r="I71" s="7">
        <v>2000</v>
      </c>
    </row>
    <row r="72" spans="2:9" ht="45">
      <c r="B72" s="2">
        <v>67</v>
      </c>
      <c r="C72" s="2" t="s">
        <v>48</v>
      </c>
      <c r="D72" s="2" t="s">
        <v>49</v>
      </c>
      <c r="E72" s="2">
        <v>33384816</v>
      </c>
      <c r="F72" s="2" t="s">
        <v>175</v>
      </c>
      <c r="G72" s="1" t="s">
        <v>176</v>
      </c>
      <c r="H72" s="7">
        <v>784</v>
      </c>
      <c r="I72" s="7">
        <v>784</v>
      </c>
    </row>
    <row r="73" spans="2:9" ht="45">
      <c r="B73" s="2">
        <v>68</v>
      </c>
      <c r="C73" s="1" t="s">
        <v>177</v>
      </c>
      <c r="D73" s="2" t="s">
        <v>178</v>
      </c>
      <c r="E73" s="1">
        <v>1949613115</v>
      </c>
      <c r="F73" s="2" t="s">
        <v>179</v>
      </c>
      <c r="G73" s="1" t="s">
        <v>180</v>
      </c>
      <c r="H73" s="7">
        <v>250</v>
      </c>
      <c r="I73" s="7">
        <v>250</v>
      </c>
    </row>
    <row r="74" spans="2:9" ht="45">
      <c r="B74" s="2">
        <v>69</v>
      </c>
      <c r="C74" s="2" t="s">
        <v>58</v>
      </c>
      <c r="D74" s="2" t="s">
        <v>59</v>
      </c>
      <c r="E74" s="2">
        <v>34315660</v>
      </c>
      <c r="F74" s="2" t="s">
        <v>60</v>
      </c>
      <c r="G74" s="2" t="s">
        <v>181</v>
      </c>
      <c r="H74" s="7">
        <v>37592</v>
      </c>
      <c r="I74" s="7">
        <f>9810.55+347.8+3757.7+750.51+82.15+1000+1031.88+130.99+838.14+96.68+1292.32+202.18+1000+1096+125.27+1275+1052.59+108.54+970.01+222.41</f>
        <v>25190.72</v>
      </c>
    </row>
    <row r="75" spans="2:9" ht="30">
      <c r="B75" s="2">
        <v>70</v>
      </c>
      <c r="C75" s="1" t="s">
        <v>182</v>
      </c>
      <c r="D75" s="2" t="s">
        <v>183</v>
      </c>
      <c r="E75" s="1">
        <v>38361877</v>
      </c>
      <c r="F75" s="2" t="s">
        <v>184</v>
      </c>
      <c r="G75" s="1" t="s">
        <v>185</v>
      </c>
      <c r="H75" s="7">
        <v>53000</v>
      </c>
      <c r="I75" s="7">
        <f>5888.89+5888.89</f>
        <v>11777.78</v>
      </c>
    </row>
    <row r="76" spans="2:9" ht="45">
      <c r="B76" s="2">
        <v>71</v>
      </c>
      <c r="C76" s="1" t="s">
        <v>182</v>
      </c>
      <c r="D76" s="2" t="s">
        <v>183</v>
      </c>
      <c r="E76" s="1">
        <v>38361877</v>
      </c>
      <c r="F76" s="2" t="s">
        <v>186</v>
      </c>
      <c r="G76" s="1" t="s">
        <v>187</v>
      </c>
      <c r="H76" s="7">
        <v>20000</v>
      </c>
      <c r="I76" s="7">
        <f>803.33+2717.38</f>
        <v>3520.71</v>
      </c>
    </row>
    <row r="77" spans="2:9" ht="60">
      <c r="B77" s="2">
        <v>72</v>
      </c>
      <c r="C77" s="1" t="s">
        <v>182</v>
      </c>
      <c r="D77" s="2" t="s">
        <v>183</v>
      </c>
      <c r="E77" s="1">
        <v>38361877</v>
      </c>
      <c r="F77" s="2" t="s">
        <v>188</v>
      </c>
      <c r="G77" s="1" t="s">
        <v>189</v>
      </c>
      <c r="H77" s="7">
        <v>52750</v>
      </c>
      <c r="I77" s="7">
        <f>5275+5275+5275</f>
        <v>15825</v>
      </c>
    </row>
    <row r="78" spans="2:9" ht="60">
      <c r="B78" s="2">
        <v>73</v>
      </c>
      <c r="C78" s="2" t="s">
        <v>137</v>
      </c>
      <c r="D78" s="2" t="s">
        <v>25</v>
      </c>
      <c r="E78" s="1">
        <v>34823863</v>
      </c>
      <c r="F78" s="2" t="s">
        <v>138</v>
      </c>
      <c r="G78" s="2" t="s">
        <v>190</v>
      </c>
      <c r="H78" s="7">
        <v>93900</v>
      </c>
      <c r="I78" s="7">
        <f>31200+7825+7825</f>
        <v>46850</v>
      </c>
    </row>
    <row r="79" spans="2:9" ht="60">
      <c r="B79" s="2">
        <v>74</v>
      </c>
      <c r="C79" s="1" t="s">
        <v>153</v>
      </c>
      <c r="D79" s="2" t="s">
        <v>59</v>
      </c>
      <c r="E79" s="1">
        <v>23357905</v>
      </c>
      <c r="F79" s="2" t="s">
        <v>191</v>
      </c>
      <c r="G79" s="1" t="s">
        <v>192</v>
      </c>
      <c r="H79" s="7">
        <v>23760</v>
      </c>
      <c r="I79" s="7">
        <f>1980+1980+9900</f>
        <v>13860</v>
      </c>
    </row>
    <row r="80" spans="2:9" ht="45">
      <c r="B80" s="2">
        <v>75</v>
      </c>
      <c r="C80" s="1" t="s">
        <v>153</v>
      </c>
      <c r="D80" s="2" t="s">
        <v>59</v>
      </c>
      <c r="E80" s="1">
        <v>23357905</v>
      </c>
      <c r="F80" s="2" t="s">
        <v>193</v>
      </c>
      <c r="G80" s="1" t="s">
        <v>194</v>
      </c>
      <c r="H80" s="7">
        <v>74880</v>
      </c>
      <c r="I80" s="7">
        <f>31200+6240+6240</f>
        <v>43680</v>
      </c>
    </row>
    <row r="81" spans="2:9" ht="45">
      <c r="B81" s="2">
        <v>76</v>
      </c>
      <c r="C81" s="1" t="s">
        <v>153</v>
      </c>
      <c r="D81" s="2" t="s">
        <v>59</v>
      </c>
      <c r="E81" s="1">
        <v>23357905</v>
      </c>
      <c r="F81" s="2" t="s">
        <v>195</v>
      </c>
      <c r="G81" s="1" t="s">
        <v>196</v>
      </c>
      <c r="H81" s="7">
        <v>1638.6</v>
      </c>
      <c r="I81" s="7"/>
    </row>
    <row r="82" spans="2:9" ht="45">
      <c r="B82" s="2">
        <v>77</v>
      </c>
      <c r="C82" s="1" t="s">
        <v>153</v>
      </c>
      <c r="D82" s="2" t="s">
        <v>59</v>
      </c>
      <c r="E82" s="1">
        <v>23357905</v>
      </c>
      <c r="F82" s="2" t="s">
        <v>195</v>
      </c>
      <c r="G82" s="1" t="s">
        <v>197</v>
      </c>
      <c r="H82" s="7">
        <v>114.96</v>
      </c>
      <c r="I82" s="7"/>
    </row>
    <row r="83" spans="2:9" ht="60">
      <c r="B83" s="2">
        <v>78</v>
      </c>
      <c r="C83" s="1" t="s">
        <v>182</v>
      </c>
      <c r="D83" s="2" t="s">
        <v>183</v>
      </c>
      <c r="E83" s="1">
        <v>38361877</v>
      </c>
      <c r="F83" s="2" t="s">
        <v>198</v>
      </c>
      <c r="G83" s="1" t="s">
        <v>199</v>
      </c>
      <c r="H83" s="7">
        <v>61335</v>
      </c>
      <c r="I83" s="7">
        <f>6133.5</f>
        <v>6133.5</v>
      </c>
    </row>
    <row r="84" spans="2:9" ht="60">
      <c r="B84" s="2">
        <v>79</v>
      </c>
      <c r="C84" s="1" t="s">
        <v>182</v>
      </c>
      <c r="D84" s="2" t="s">
        <v>183</v>
      </c>
      <c r="E84" s="1">
        <v>38361877</v>
      </c>
      <c r="F84" s="2" t="s">
        <v>200</v>
      </c>
      <c r="G84" s="1" t="s">
        <v>201</v>
      </c>
      <c r="H84" s="7">
        <v>30000</v>
      </c>
      <c r="I84" s="7">
        <f>3333.33+3333.33</f>
        <v>6666.66</v>
      </c>
    </row>
    <row r="85" spans="2:9" ht="30">
      <c r="B85" s="2">
        <v>80</v>
      </c>
      <c r="C85" s="2" t="s">
        <v>89</v>
      </c>
      <c r="D85" s="2" t="s">
        <v>90</v>
      </c>
      <c r="E85" s="2">
        <v>2635623123</v>
      </c>
      <c r="F85" s="2" t="s">
        <v>91</v>
      </c>
      <c r="G85" s="2" t="s">
        <v>202</v>
      </c>
      <c r="H85" s="7">
        <v>1560</v>
      </c>
      <c r="I85" s="7"/>
    </row>
    <row r="86" spans="2:9" ht="30">
      <c r="B86" s="2">
        <v>81</v>
      </c>
      <c r="C86" s="2" t="s">
        <v>89</v>
      </c>
      <c r="D86" s="2" t="s">
        <v>90</v>
      </c>
      <c r="E86" s="2">
        <v>2635623123</v>
      </c>
      <c r="F86" s="2" t="s">
        <v>91</v>
      </c>
      <c r="G86" s="2" t="s">
        <v>203</v>
      </c>
      <c r="H86" s="7">
        <v>472.5</v>
      </c>
      <c r="I86" s="7"/>
    </row>
    <row r="87" spans="2:9" ht="30">
      <c r="B87" s="2">
        <v>82</v>
      </c>
      <c r="C87" s="2" t="s">
        <v>89</v>
      </c>
      <c r="D87" s="2" t="s">
        <v>90</v>
      </c>
      <c r="E87" s="2">
        <v>2635623123</v>
      </c>
      <c r="F87" s="2" t="s">
        <v>91</v>
      </c>
      <c r="G87" s="2" t="s">
        <v>204</v>
      </c>
      <c r="H87" s="7">
        <v>3060</v>
      </c>
      <c r="I87" s="7"/>
    </row>
    <row r="88" spans="2:9" ht="30">
      <c r="B88" s="2">
        <v>83</v>
      </c>
      <c r="C88" s="2" t="s">
        <v>89</v>
      </c>
      <c r="D88" s="2" t="s">
        <v>90</v>
      </c>
      <c r="E88" s="2">
        <v>2635623123</v>
      </c>
      <c r="F88" s="2" t="s">
        <v>91</v>
      </c>
      <c r="G88" s="2" t="s">
        <v>205</v>
      </c>
      <c r="H88" s="7">
        <v>3306</v>
      </c>
      <c r="I88" s="7"/>
    </row>
    <row r="89" spans="2:9" ht="60">
      <c r="B89" s="2">
        <v>84</v>
      </c>
      <c r="C89" s="2" t="s">
        <v>206</v>
      </c>
      <c r="D89" s="2" t="s">
        <v>207</v>
      </c>
      <c r="E89" s="2">
        <v>37730782</v>
      </c>
      <c r="F89" s="2" t="s">
        <v>208</v>
      </c>
      <c r="G89" s="1" t="s">
        <v>209</v>
      </c>
      <c r="H89" s="7">
        <v>12000</v>
      </c>
      <c r="I89" s="7">
        <v>12000</v>
      </c>
    </row>
    <row r="90" spans="2:9" ht="60">
      <c r="B90" s="2">
        <v>85</v>
      </c>
      <c r="C90" s="2" t="s">
        <v>210</v>
      </c>
      <c r="D90" s="2" t="s">
        <v>211</v>
      </c>
      <c r="E90" s="2">
        <v>21861048</v>
      </c>
      <c r="F90" s="2" t="s">
        <v>212</v>
      </c>
      <c r="G90" s="1" t="s">
        <v>213</v>
      </c>
      <c r="H90" s="7">
        <v>12700</v>
      </c>
      <c r="I90" s="7">
        <v>12700</v>
      </c>
    </row>
    <row r="91" spans="2:9" ht="30">
      <c r="B91" s="2">
        <v>86</v>
      </c>
      <c r="C91" s="2" t="s">
        <v>89</v>
      </c>
      <c r="D91" s="2" t="s">
        <v>90</v>
      </c>
      <c r="E91" s="2">
        <v>2635623123</v>
      </c>
      <c r="F91" s="2" t="s">
        <v>91</v>
      </c>
      <c r="G91" s="2" t="s">
        <v>214</v>
      </c>
      <c r="H91" s="7">
        <v>840</v>
      </c>
      <c r="I91" s="7">
        <v>840</v>
      </c>
    </row>
    <row r="92" spans="2:9" ht="30">
      <c r="B92" s="2">
        <v>87</v>
      </c>
      <c r="C92" s="2" t="s">
        <v>89</v>
      </c>
      <c r="D92" s="2" t="s">
        <v>90</v>
      </c>
      <c r="E92" s="2">
        <v>2635623123</v>
      </c>
      <c r="F92" s="2" t="s">
        <v>91</v>
      </c>
      <c r="G92" s="2" t="s">
        <v>215</v>
      </c>
      <c r="H92" s="7">
        <v>1959</v>
      </c>
      <c r="I92" s="7">
        <v>1959</v>
      </c>
    </row>
    <row r="93" spans="2:9" ht="30">
      <c r="B93" s="2">
        <v>88</v>
      </c>
      <c r="C93" s="2" t="s">
        <v>7</v>
      </c>
      <c r="D93" s="2" t="s">
        <v>28</v>
      </c>
      <c r="E93" s="2">
        <v>3114204736</v>
      </c>
      <c r="F93" s="2" t="s">
        <v>216</v>
      </c>
      <c r="G93" s="2" t="s">
        <v>217</v>
      </c>
      <c r="H93" s="7">
        <v>21300</v>
      </c>
      <c r="I93" s="7">
        <f>H93-10650</f>
        <v>10650</v>
      </c>
    </row>
    <row r="94" spans="2:9" ht="30">
      <c r="B94" s="2">
        <v>89</v>
      </c>
      <c r="C94" s="2" t="s">
        <v>7</v>
      </c>
      <c r="D94" s="2" t="s">
        <v>28</v>
      </c>
      <c r="E94" s="2">
        <v>3114204736</v>
      </c>
      <c r="F94" s="2" t="s">
        <v>216</v>
      </c>
      <c r="G94" s="2" t="s">
        <v>218</v>
      </c>
      <c r="H94" s="7">
        <v>9810</v>
      </c>
      <c r="I94" s="7">
        <v>9810</v>
      </c>
    </row>
    <row r="95" spans="2:9" ht="60">
      <c r="B95" s="2">
        <v>90</v>
      </c>
      <c r="C95" s="2" t="s">
        <v>219</v>
      </c>
      <c r="D95" s="2" t="s">
        <v>220</v>
      </c>
      <c r="E95" s="2">
        <v>1675503692</v>
      </c>
      <c r="F95" s="2" t="s">
        <v>212</v>
      </c>
      <c r="G95" s="1" t="s">
        <v>221</v>
      </c>
      <c r="H95" s="7">
        <v>26657</v>
      </c>
      <c r="I95" s="7">
        <v>26657</v>
      </c>
    </row>
    <row r="96" spans="2:9" ht="15">
      <c r="B96" s="2"/>
      <c r="C96" s="13" t="s">
        <v>222</v>
      </c>
      <c r="D96" s="14"/>
      <c r="E96" s="14"/>
      <c r="F96" s="14"/>
      <c r="G96" s="15"/>
      <c r="H96" s="7">
        <f>SUM(H6:H95)</f>
        <v>2500854.53</v>
      </c>
      <c r="I96" s="7">
        <f>SUM(I6:I95)</f>
        <v>1951802.91</v>
      </c>
    </row>
  </sheetData>
  <sheetProtection/>
  <mergeCells count="3">
    <mergeCell ref="B2:I2"/>
    <mergeCell ref="C3:H3"/>
    <mergeCell ref="C96:G9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6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J75"/>
  <sheetViews>
    <sheetView tabSelected="1" zoomScalePageLayoutView="0" workbookViewId="0" topLeftCell="A1">
      <selection activeCell="N75" sqref="N75"/>
    </sheetView>
  </sheetViews>
  <sheetFormatPr defaultColWidth="9.140625" defaultRowHeight="15"/>
  <cols>
    <col min="1" max="1" width="3.28125" style="0" customWidth="1"/>
    <col min="2" max="2" width="4.28125" style="0" customWidth="1"/>
    <col min="3" max="3" width="22.8515625" style="0" customWidth="1"/>
    <col min="4" max="4" width="22.421875" style="0" customWidth="1"/>
    <col min="5" max="5" width="14.7109375" style="0" customWidth="1"/>
    <col min="6" max="6" width="21.57421875" style="0" customWidth="1"/>
    <col min="7" max="7" width="14.8515625" style="0" customWidth="1"/>
    <col min="8" max="8" width="10.7109375" style="0" customWidth="1"/>
    <col min="9" max="9" width="14.8515625" style="0" customWidth="1"/>
    <col min="10" max="10" width="13.421875" style="0" customWidth="1"/>
  </cols>
  <sheetData>
    <row r="2" spans="2:10" ht="15.75">
      <c r="B2" s="12" t="s">
        <v>346</v>
      </c>
      <c r="C2" s="12"/>
      <c r="D2" s="12"/>
      <c r="E2" s="12"/>
      <c r="F2" s="12"/>
      <c r="G2" s="12"/>
      <c r="H2" s="12"/>
      <c r="I2" s="12"/>
      <c r="J2" s="12"/>
    </row>
    <row r="3" spans="2:10" ht="15.75">
      <c r="B3" s="8"/>
      <c r="C3" s="12" t="s">
        <v>38</v>
      </c>
      <c r="D3" s="12"/>
      <c r="E3" s="12"/>
      <c r="F3" s="12"/>
      <c r="G3" s="12"/>
      <c r="H3" s="12"/>
      <c r="I3" s="12"/>
      <c r="J3" s="12"/>
    </row>
    <row r="5" spans="2:10" ht="45">
      <c r="B5" s="9" t="s">
        <v>0</v>
      </c>
      <c r="C5" s="9" t="s">
        <v>223</v>
      </c>
      <c r="D5" s="9" t="s">
        <v>224</v>
      </c>
      <c r="E5" s="9" t="s">
        <v>226</v>
      </c>
      <c r="F5" s="9" t="s">
        <v>227</v>
      </c>
      <c r="G5" s="9" t="s">
        <v>5</v>
      </c>
      <c r="H5" s="9" t="s">
        <v>228</v>
      </c>
      <c r="I5" s="9" t="s">
        <v>230</v>
      </c>
      <c r="J5" s="9" t="s">
        <v>225</v>
      </c>
    </row>
    <row r="6" spans="2:10" ht="105">
      <c r="B6" s="2">
        <v>1</v>
      </c>
      <c r="C6" t="s">
        <v>231</v>
      </c>
      <c r="D6" s="2" t="s">
        <v>182</v>
      </c>
      <c r="E6" s="2">
        <v>38361877</v>
      </c>
      <c r="F6" s="2" t="s">
        <v>232</v>
      </c>
      <c r="G6" s="3">
        <v>5075.9</v>
      </c>
      <c r="H6" s="10">
        <v>41639</v>
      </c>
      <c r="I6" s="2"/>
      <c r="J6" s="3" t="s">
        <v>229</v>
      </c>
    </row>
    <row r="7" spans="2:10" ht="45">
      <c r="B7" s="2">
        <v>2</v>
      </c>
      <c r="C7" s="2" t="s">
        <v>233</v>
      </c>
      <c r="D7" s="2" t="s">
        <v>40</v>
      </c>
      <c r="E7" s="2">
        <v>19143995</v>
      </c>
      <c r="F7" s="2" t="s">
        <v>234</v>
      </c>
      <c r="G7" s="3">
        <v>5470</v>
      </c>
      <c r="H7" s="10">
        <v>41639</v>
      </c>
      <c r="I7" s="2"/>
      <c r="J7" s="3" t="s">
        <v>229</v>
      </c>
    </row>
    <row r="8" spans="2:10" ht="30">
      <c r="B8" s="2">
        <v>3</v>
      </c>
      <c r="C8" s="2" t="s">
        <v>235</v>
      </c>
      <c r="D8" s="2" t="s">
        <v>236</v>
      </c>
      <c r="E8" s="2">
        <v>25771603</v>
      </c>
      <c r="F8" s="2" t="s">
        <v>237</v>
      </c>
      <c r="G8" s="3">
        <v>1436.66</v>
      </c>
      <c r="H8" s="10">
        <v>41639</v>
      </c>
      <c r="I8" s="2"/>
      <c r="J8" s="3" t="s">
        <v>229</v>
      </c>
    </row>
    <row r="9" spans="2:10" ht="30">
      <c r="B9" s="2">
        <v>4</v>
      </c>
      <c r="C9" s="2" t="s">
        <v>238</v>
      </c>
      <c r="D9" s="2" t="s">
        <v>182</v>
      </c>
      <c r="E9" s="2">
        <v>38361877</v>
      </c>
      <c r="F9" s="2" t="s">
        <v>239</v>
      </c>
      <c r="G9" s="3">
        <v>12140</v>
      </c>
      <c r="H9" s="10">
        <v>41639</v>
      </c>
      <c r="I9" s="2"/>
      <c r="J9" s="3" t="s">
        <v>229</v>
      </c>
    </row>
    <row r="10" spans="2:10" ht="45">
      <c r="B10" s="2">
        <v>5</v>
      </c>
      <c r="C10" s="2" t="s">
        <v>240</v>
      </c>
      <c r="D10" s="2" t="s">
        <v>182</v>
      </c>
      <c r="E10" s="2">
        <v>38361877</v>
      </c>
      <c r="F10" s="2" t="s">
        <v>241</v>
      </c>
      <c r="G10" s="3">
        <v>12000</v>
      </c>
      <c r="H10" s="10">
        <v>41639</v>
      </c>
      <c r="I10" s="2"/>
      <c r="J10" s="3" t="s">
        <v>229</v>
      </c>
    </row>
    <row r="11" spans="2:10" ht="60">
      <c r="B11" s="2">
        <v>6</v>
      </c>
      <c r="C11" s="2" t="s">
        <v>242</v>
      </c>
      <c r="D11" s="2" t="s">
        <v>182</v>
      </c>
      <c r="E11" s="2">
        <v>38361877</v>
      </c>
      <c r="F11" s="2" t="s">
        <v>243</v>
      </c>
      <c r="G11" s="3">
        <v>54000</v>
      </c>
      <c r="H11" s="10">
        <v>41639</v>
      </c>
      <c r="I11" s="2"/>
      <c r="J11" s="3" t="s">
        <v>229</v>
      </c>
    </row>
    <row r="12" spans="2:10" ht="75">
      <c r="B12" s="2">
        <v>7</v>
      </c>
      <c r="C12" s="2" t="s">
        <v>244</v>
      </c>
      <c r="D12" s="2" t="s">
        <v>182</v>
      </c>
      <c r="E12" s="2">
        <v>38361877</v>
      </c>
      <c r="F12" s="2" t="s">
        <v>245</v>
      </c>
      <c r="G12" s="3">
        <v>43240</v>
      </c>
      <c r="H12" s="10">
        <v>41639</v>
      </c>
      <c r="I12" s="2"/>
      <c r="J12" s="3" t="s">
        <v>229</v>
      </c>
    </row>
    <row r="13" spans="2:10" ht="60">
      <c r="B13" s="2">
        <v>8</v>
      </c>
      <c r="C13" s="2" t="s">
        <v>246</v>
      </c>
      <c r="D13" s="2" t="s">
        <v>182</v>
      </c>
      <c r="E13" s="2">
        <v>38361877</v>
      </c>
      <c r="F13" s="2" t="s">
        <v>247</v>
      </c>
      <c r="G13" s="3">
        <v>4149</v>
      </c>
      <c r="H13" s="10">
        <v>41639</v>
      </c>
      <c r="I13" s="2"/>
      <c r="J13" s="3" t="s">
        <v>229</v>
      </c>
    </row>
    <row r="14" spans="2:10" ht="135">
      <c r="B14" s="2">
        <v>9</v>
      </c>
      <c r="C14" s="2" t="s">
        <v>248</v>
      </c>
      <c r="D14" s="2" t="s">
        <v>182</v>
      </c>
      <c r="E14" s="2">
        <v>38361877</v>
      </c>
      <c r="F14" s="2" t="s">
        <v>249</v>
      </c>
      <c r="G14" s="3">
        <v>24303</v>
      </c>
      <c r="H14" s="10">
        <v>41639</v>
      </c>
      <c r="I14" s="2"/>
      <c r="J14" s="3" t="s">
        <v>229</v>
      </c>
    </row>
    <row r="15" spans="2:10" ht="135">
      <c r="B15" s="2">
        <v>10</v>
      </c>
      <c r="C15" s="2" t="s">
        <v>250</v>
      </c>
      <c r="D15" s="2" t="s">
        <v>251</v>
      </c>
      <c r="E15" s="2">
        <v>30832330</v>
      </c>
      <c r="F15" s="2" t="s">
        <v>252</v>
      </c>
      <c r="G15" s="3">
        <v>22722</v>
      </c>
      <c r="H15" s="10">
        <v>41639</v>
      </c>
      <c r="I15" s="2"/>
      <c r="J15" s="3" t="s">
        <v>229</v>
      </c>
    </row>
    <row r="16" spans="2:10" ht="135">
      <c r="B16" s="2">
        <v>11</v>
      </c>
      <c r="C16" s="2" t="s">
        <v>253</v>
      </c>
      <c r="D16" s="2" t="s">
        <v>251</v>
      </c>
      <c r="E16" s="2">
        <v>30832330</v>
      </c>
      <c r="F16" s="2" t="s">
        <v>254</v>
      </c>
      <c r="G16" s="3">
        <v>38430</v>
      </c>
      <c r="H16" s="10">
        <v>41639</v>
      </c>
      <c r="I16" s="2"/>
      <c r="J16" s="3" t="s">
        <v>229</v>
      </c>
    </row>
    <row r="17" spans="2:10" ht="60">
      <c r="B17" s="2">
        <v>12</v>
      </c>
      <c r="C17" s="2" t="s">
        <v>255</v>
      </c>
      <c r="D17" s="2" t="s">
        <v>251</v>
      </c>
      <c r="E17" s="2">
        <v>30832330</v>
      </c>
      <c r="F17" s="2" t="s">
        <v>256</v>
      </c>
      <c r="G17" s="3">
        <v>4648</v>
      </c>
      <c r="H17" s="10">
        <v>41639</v>
      </c>
      <c r="I17" s="2"/>
      <c r="J17" s="3" t="s">
        <v>229</v>
      </c>
    </row>
    <row r="18" spans="2:10" ht="105">
      <c r="B18" s="2">
        <v>13</v>
      </c>
      <c r="C18" s="2" t="s">
        <v>257</v>
      </c>
      <c r="D18" s="2" t="s">
        <v>258</v>
      </c>
      <c r="E18" s="2">
        <v>4725941</v>
      </c>
      <c r="F18" s="2" t="s">
        <v>259</v>
      </c>
      <c r="G18" s="3"/>
      <c r="H18" s="10">
        <v>41639</v>
      </c>
      <c r="I18" s="2"/>
      <c r="J18" s="3" t="s">
        <v>229</v>
      </c>
    </row>
    <row r="19" spans="2:10" ht="90">
      <c r="B19" s="2">
        <v>14</v>
      </c>
      <c r="C19" s="2" t="s">
        <v>260</v>
      </c>
      <c r="D19" s="2" t="s">
        <v>261</v>
      </c>
      <c r="E19" s="2">
        <v>34315660</v>
      </c>
      <c r="F19" s="2" t="s">
        <v>262</v>
      </c>
      <c r="G19" s="3">
        <v>16065</v>
      </c>
      <c r="H19" s="10">
        <v>42004</v>
      </c>
      <c r="I19" s="2"/>
      <c r="J19" s="3" t="s">
        <v>229</v>
      </c>
    </row>
    <row r="20" spans="2:10" ht="75">
      <c r="B20" s="2">
        <v>15</v>
      </c>
      <c r="C20" s="2" t="s">
        <v>263</v>
      </c>
      <c r="D20" s="2" t="s">
        <v>264</v>
      </c>
      <c r="E20" s="2">
        <v>23357905</v>
      </c>
      <c r="F20" s="2" t="s">
        <v>265</v>
      </c>
      <c r="G20" s="3">
        <v>3294</v>
      </c>
      <c r="H20" s="10">
        <v>42004</v>
      </c>
      <c r="I20" s="2"/>
      <c r="J20" s="3" t="s">
        <v>229</v>
      </c>
    </row>
    <row r="21" spans="2:10" ht="60">
      <c r="B21" s="2">
        <v>16</v>
      </c>
      <c r="C21" s="2" t="s">
        <v>266</v>
      </c>
      <c r="D21" s="2" t="s">
        <v>158</v>
      </c>
      <c r="E21" s="2">
        <v>2906311395</v>
      </c>
      <c r="F21" s="2" t="s">
        <v>267</v>
      </c>
      <c r="G21" s="3">
        <v>2640</v>
      </c>
      <c r="H21" s="10">
        <v>42004</v>
      </c>
      <c r="I21" s="2"/>
      <c r="J21" s="3" t="s">
        <v>229</v>
      </c>
    </row>
    <row r="22" spans="2:10" ht="75">
      <c r="B22" s="2">
        <v>17</v>
      </c>
      <c r="C22" s="2" t="s">
        <v>268</v>
      </c>
      <c r="D22" s="2" t="s">
        <v>269</v>
      </c>
      <c r="E22" s="2">
        <v>36216548</v>
      </c>
      <c r="F22" s="2" t="s">
        <v>270</v>
      </c>
      <c r="G22" s="3">
        <v>4800</v>
      </c>
      <c r="H22" s="10">
        <v>42004</v>
      </c>
      <c r="I22" s="2"/>
      <c r="J22" s="3" t="s">
        <v>229</v>
      </c>
    </row>
    <row r="23" spans="2:10" ht="45">
      <c r="B23" s="2">
        <v>18</v>
      </c>
      <c r="C23" s="2" t="s">
        <v>271</v>
      </c>
      <c r="D23" s="2" t="s">
        <v>156</v>
      </c>
      <c r="E23" s="2">
        <v>21560766</v>
      </c>
      <c r="F23" s="2" t="s">
        <v>272</v>
      </c>
      <c r="G23" s="3">
        <v>6000</v>
      </c>
      <c r="H23" s="10">
        <v>42004</v>
      </c>
      <c r="I23" s="2"/>
      <c r="J23" s="3" t="s">
        <v>229</v>
      </c>
    </row>
    <row r="24" spans="2:10" ht="105">
      <c r="B24" s="2">
        <v>19</v>
      </c>
      <c r="C24" s="2" t="s">
        <v>273</v>
      </c>
      <c r="D24" s="2" t="s">
        <v>182</v>
      </c>
      <c r="E24" s="2">
        <v>38361877</v>
      </c>
      <c r="F24" s="2" t="s">
        <v>232</v>
      </c>
      <c r="G24" s="3">
        <v>5075.9</v>
      </c>
      <c r="H24" s="10">
        <v>42004</v>
      </c>
      <c r="I24" s="2"/>
      <c r="J24" s="3" t="s">
        <v>229</v>
      </c>
    </row>
    <row r="25" spans="2:10" ht="120">
      <c r="B25" s="2">
        <v>20</v>
      </c>
      <c r="C25" s="2" t="s">
        <v>274</v>
      </c>
      <c r="D25" s="2" t="s">
        <v>269</v>
      </c>
      <c r="E25" s="2">
        <v>36216548</v>
      </c>
      <c r="F25" s="2" t="s">
        <v>275</v>
      </c>
      <c r="G25" s="3">
        <v>1760</v>
      </c>
      <c r="H25" s="10">
        <v>42004</v>
      </c>
      <c r="I25" s="2"/>
      <c r="J25" s="3" t="s">
        <v>229</v>
      </c>
    </row>
    <row r="26" spans="2:10" ht="30">
      <c r="B26" s="2">
        <v>21</v>
      </c>
      <c r="C26" s="2" t="s">
        <v>276</v>
      </c>
      <c r="D26" s="2" t="s">
        <v>277</v>
      </c>
      <c r="E26" s="2">
        <v>37071386</v>
      </c>
      <c r="F26" s="2" t="s">
        <v>278</v>
      </c>
      <c r="G26" s="3">
        <v>4754.75</v>
      </c>
      <c r="H26" s="10">
        <v>42004</v>
      </c>
      <c r="I26" s="2"/>
      <c r="J26" s="3" t="s">
        <v>229</v>
      </c>
    </row>
    <row r="27" spans="2:10" ht="30">
      <c r="B27" s="2">
        <v>22</v>
      </c>
      <c r="C27" s="2" t="s">
        <v>279</v>
      </c>
      <c r="D27" s="2" t="s">
        <v>251</v>
      </c>
      <c r="E27" s="11">
        <v>30832330</v>
      </c>
      <c r="F27" s="2" t="s">
        <v>280</v>
      </c>
      <c r="G27" s="3">
        <v>5250</v>
      </c>
      <c r="H27" s="10">
        <v>42004</v>
      </c>
      <c r="I27" s="2"/>
      <c r="J27" s="3" t="s">
        <v>229</v>
      </c>
    </row>
    <row r="28" spans="2:10" ht="60">
      <c r="B28" s="2">
        <v>23</v>
      </c>
      <c r="C28" s="2" t="s">
        <v>281</v>
      </c>
      <c r="D28" s="2" t="s">
        <v>282</v>
      </c>
      <c r="E28" s="2">
        <v>35932839</v>
      </c>
      <c r="F28" s="2" t="s">
        <v>283</v>
      </c>
      <c r="G28" s="3">
        <v>5325</v>
      </c>
      <c r="H28" s="10">
        <v>42004</v>
      </c>
      <c r="I28" s="2"/>
      <c r="J28" s="3" t="s">
        <v>229</v>
      </c>
    </row>
    <row r="29" spans="2:10" ht="30">
      <c r="B29" s="2">
        <v>24</v>
      </c>
      <c r="C29" s="2" t="s">
        <v>284</v>
      </c>
      <c r="D29" s="2" t="s">
        <v>277</v>
      </c>
      <c r="E29" s="2">
        <v>37071386</v>
      </c>
      <c r="F29" s="2" t="s">
        <v>278</v>
      </c>
      <c r="G29" s="3">
        <v>5689.51</v>
      </c>
      <c r="H29" s="10">
        <v>42004</v>
      </c>
      <c r="I29" s="2"/>
      <c r="J29" s="3" t="s">
        <v>229</v>
      </c>
    </row>
    <row r="30" spans="2:10" ht="30">
      <c r="B30" s="2">
        <v>25</v>
      </c>
      <c r="C30" s="2" t="s">
        <v>285</v>
      </c>
      <c r="D30" s="2" t="s">
        <v>282</v>
      </c>
      <c r="E30" s="2">
        <v>35932839</v>
      </c>
      <c r="F30" s="2" t="s">
        <v>286</v>
      </c>
      <c r="G30" s="3">
        <v>2495</v>
      </c>
      <c r="H30" s="10">
        <v>42004</v>
      </c>
      <c r="I30" s="2"/>
      <c r="J30" s="3" t="s">
        <v>229</v>
      </c>
    </row>
    <row r="31" spans="2:10" ht="30">
      <c r="B31" s="2">
        <v>26</v>
      </c>
      <c r="C31" s="2" t="s">
        <v>287</v>
      </c>
      <c r="D31" s="2" t="s">
        <v>236</v>
      </c>
      <c r="E31" s="2">
        <v>25771603</v>
      </c>
      <c r="F31" s="2" t="s">
        <v>288</v>
      </c>
      <c r="G31" s="3">
        <v>1095</v>
      </c>
      <c r="H31" s="10">
        <v>42004</v>
      </c>
      <c r="I31" s="2"/>
      <c r="J31" s="3" t="s">
        <v>229</v>
      </c>
    </row>
    <row r="32" spans="2:10" ht="45">
      <c r="B32" s="2">
        <v>27</v>
      </c>
      <c r="C32" s="2" t="s">
        <v>289</v>
      </c>
      <c r="D32" s="2" t="s">
        <v>290</v>
      </c>
      <c r="E32" s="2">
        <v>2944828</v>
      </c>
      <c r="F32" s="2" t="s">
        <v>291</v>
      </c>
      <c r="G32" s="3">
        <v>1200</v>
      </c>
      <c r="H32" s="10">
        <v>42004</v>
      </c>
      <c r="I32" s="2"/>
      <c r="J32" s="3" t="s">
        <v>229</v>
      </c>
    </row>
    <row r="33" spans="2:10" ht="45">
      <c r="B33" s="2">
        <v>28</v>
      </c>
      <c r="C33" s="2" t="s">
        <v>292</v>
      </c>
      <c r="D33" s="2" t="s">
        <v>293</v>
      </c>
      <c r="E33" s="2">
        <v>2577010612</v>
      </c>
      <c r="F33" s="2" t="s">
        <v>294</v>
      </c>
      <c r="G33" s="3">
        <v>720</v>
      </c>
      <c r="H33" s="10">
        <v>42004</v>
      </c>
      <c r="I33" s="2"/>
      <c r="J33" s="3" t="s">
        <v>229</v>
      </c>
    </row>
    <row r="34" spans="2:10" ht="105">
      <c r="B34" s="2">
        <v>29</v>
      </c>
      <c r="C34" s="2" t="s">
        <v>295</v>
      </c>
      <c r="D34" s="2" t="s">
        <v>24</v>
      </c>
      <c r="E34" s="6" t="s">
        <v>296</v>
      </c>
      <c r="F34" s="2" t="s">
        <v>297</v>
      </c>
      <c r="G34" s="3">
        <v>93900</v>
      </c>
      <c r="H34" s="10">
        <v>42004</v>
      </c>
      <c r="I34" s="2"/>
      <c r="J34" s="3" t="s">
        <v>229</v>
      </c>
    </row>
    <row r="35" spans="2:10" ht="75">
      <c r="B35" s="2">
        <v>30</v>
      </c>
      <c r="C35" s="2" t="s">
        <v>298</v>
      </c>
      <c r="D35" s="2" t="s">
        <v>182</v>
      </c>
      <c r="E35" s="2">
        <v>38361877</v>
      </c>
      <c r="F35" s="2" t="s">
        <v>299</v>
      </c>
      <c r="G35" s="3">
        <v>20000</v>
      </c>
      <c r="H35" s="10">
        <v>42004</v>
      </c>
      <c r="I35" s="2"/>
      <c r="J35" s="3" t="s">
        <v>229</v>
      </c>
    </row>
    <row r="36" spans="2:10" ht="30">
      <c r="B36" s="2">
        <v>31</v>
      </c>
      <c r="C36" s="2" t="s">
        <v>300</v>
      </c>
      <c r="D36" s="2" t="s">
        <v>182</v>
      </c>
      <c r="E36" s="2">
        <v>38361877</v>
      </c>
      <c r="F36" s="2" t="s">
        <v>301</v>
      </c>
      <c r="G36" s="3">
        <v>2481</v>
      </c>
      <c r="H36" s="10">
        <v>42004</v>
      </c>
      <c r="I36" s="2"/>
      <c r="J36" s="3" t="s">
        <v>229</v>
      </c>
    </row>
    <row r="37" spans="2:10" ht="30">
      <c r="B37" s="2">
        <v>32</v>
      </c>
      <c r="C37" s="2" t="s">
        <v>302</v>
      </c>
      <c r="D37" s="2" t="s">
        <v>182</v>
      </c>
      <c r="E37" s="2">
        <v>38361877</v>
      </c>
      <c r="F37" s="2" t="s">
        <v>303</v>
      </c>
      <c r="G37" s="3">
        <v>3350.4</v>
      </c>
      <c r="H37" s="10">
        <v>42004</v>
      </c>
      <c r="I37" s="2"/>
      <c r="J37" s="3" t="s">
        <v>229</v>
      </c>
    </row>
    <row r="38" spans="2:10" ht="30">
      <c r="B38" s="2">
        <v>33</v>
      </c>
      <c r="C38" s="2" t="s">
        <v>304</v>
      </c>
      <c r="D38" s="2" t="s">
        <v>182</v>
      </c>
      <c r="E38" s="2">
        <v>38361877</v>
      </c>
      <c r="F38" s="2" t="s">
        <v>239</v>
      </c>
      <c r="G38" s="3">
        <v>8840</v>
      </c>
      <c r="H38" s="10">
        <v>42004</v>
      </c>
      <c r="I38" s="2"/>
      <c r="J38" s="3" t="s">
        <v>229</v>
      </c>
    </row>
    <row r="39" spans="2:10" ht="45">
      <c r="B39" s="2">
        <v>34</v>
      </c>
      <c r="C39" s="2" t="s">
        <v>305</v>
      </c>
      <c r="D39" s="2" t="s">
        <v>182</v>
      </c>
      <c r="E39" s="2">
        <v>38361877</v>
      </c>
      <c r="F39" s="2" t="s">
        <v>306</v>
      </c>
      <c r="G39" s="3">
        <v>13121.28</v>
      </c>
      <c r="H39" s="10">
        <v>42004</v>
      </c>
      <c r="I39" s="2"/>
      <c r="J39" s="3" t="s">
        <v>229</v>
      </c>
    </row>
    <row r="40" spans="2:10" ht="60">
      <c r="B40" s="2">
        <v>35</v>
      </c>
      <c r="C40" s="2" t="s">
        <v>307</v>
      </c>
      <c r="D40" s="2" t="s">
        <v>182</v>
      </c>
      <c r="E40" s="2">
        <v>38361877</v>
      </c>
      <c r="F40" s="2" t="s">
        <v>308</v>
      </c>
      <c r="G40" s="3">
        <v>67056.6</v>
      </c>
      <c r="H40" s="10">
        <v>42004</v>
      </c>
      <c r="I40" s="2"/>
      <c r="J40" s="3" t="s">
        <v>229</v>
      </c>
    </row>
    <row r="41" spans="2:10" ht="60">
      <c r="B41" s="2">
        <v>36</v>
      </c>
      <c r="C41" s="2" t="s">
        <v>309</v>
      </c>
      <c r="D41" s="2" t="s">
        <v>182</v>
      </c>
      <c r="E41" s="2">
        <v>38361877</v>
      </c>
      <c r="F41" s="2" t="s">
        <v>310</v>
      </c>
      <c r="G41" s="3">
        <v>34974.76</v>
      </c>
      <c r="H41" s="10">
        <v>42004</v>
      </c>
      <c r="I41" s="2"/>
      <c r="J41" s="3" t="s">
        <v>229</v>
      </c>
    </row>
    <row r="42" spans="2:10" ht="30">
      <c r="B42" s="2">
        <v>37</v>
      </c>
      <c r="C42" s="2" t="s">
        <v>311</v>
      </c>
      <c r="D42" s="2" t="s">
        <v>182</v>
      </c>
      <c r="E42" s="2">
        <v>38361877</v>
      </c>
      <c r="F42" s="2" t="s">
        <v>312</v>
      </c>
      <c r="G42" s="3">
        <v>11129.59</v>
      </c>
      <c r="H42" s="10">
        <v>42004</v>
      </c>
      <c r="I42" s="2"/>
      <c r="J42" s="3" t="s">
        <v>229</v>
      </c>
    </row>
    <row r="43" spans="2:10" ht="30">
      <c r="B43" s="2">
        <v>38</v>
      </c>
      <c r="C43" s="2" t="s">
        <v>313</v>
      </c>
      <c r="D43" s="2" t="s">
        <v>182</v>
      </c>
      <c r="E43" s="2">
        <v>38361877</v>
      </c>
      <c r="F43" s="2" t="s">
        <v>312</v>
      </c>
      <c r="G43" s="3">
        <v>11129.59</v>
      </c>
      <c r="H43" s="10">
        <v>42004</v>
      </c>
      <c r="I43" s="2"/>
      <c r="J43" s="3" t="s">
        <v>229</v>
      </c>
    </row>
    <row r="44" spans="2:10" ht="60">
      <c r="B44" s="2">
        <v>39</v>
      </c>
      <c r="C44" s="2" t="s">
        <v>314</v>
      </c>
      <c r="D44" s="2" t="s">
        <v>182</v>
      </c>
      <c r="E44" s="2">
        <v>38361877</v>
      </c>
      <c r="F44" s="2" t="s">
        <v>310</v>
      </c>
      <c r="G44" s="3">
        <v>19877.11</v>
      </c>
      <c r="H44" s="10">
        <v>42004</v>
      </c>
      <c r="I44" s="2"/>
      <c r="J44" s="3" t="s">
        <v>229</v>
      </c>
    </row>
    <row r="45" spans="2:10" ht="30">
      <c r="B45" s="2">
        <v>40</v>
      </c>
      <c r="C45" s="2" t="s">
        <v>315</v>
      </c>
      <c r="D45" s="2" t="s">
        <v>251</v>
      </c>
      <c r="E45" s="2">
        <v>30832330</v>
      </c>
      <c r="F45" s="2" t="s">
        <v>316</v>
      </c>
      <c r="G45" s="3">
        <v>10000</v>
      </c>
      <c r="H45" s="10">
        <v>42004</v>
      </c>
      <c r="I45" s="2"/>
      <c r="J45" s="3" t="s">
        <v>229</v>
      </c>
    </row>
    <row r="46" spans="2:10" ht="45">
      <c r="B46" s="2">
        <v>41</v>
      </c>
      <c r="C46" s="2" t="s">
        <v>317</v>
      </c>
      <c r="D46" s="2" t="s">
        <v>251</v>
      </c>
      <c r="E46" s="2">
        <v>30832330</v>
      </c>
      <c r="F46" s="2" t="s">
        <v>318</v>
      </c>
      <c r="G46" s="3">
        <v>70380</v>
      </c>
      <c r="H46" s="10">
        <v>42004</v>
      </c>
      <c r="I46" s="2"/>
      <c r="J46" s="3" t="s">
        <v>229</v>
      </c>
    </row>
    <row r="47" spans="2:10" ht="30">
      <c r="B47" s="2">
        <v>42</v>
      </c>
      <c r="C47" s="2" t="s">
        <v>319</v>
      </c>
      <c r="D47" s="2" t="s">
        <v>251</v>
      </c>
      <c r="E47" s="2">
        <v>30832330</v>
      </c>
      <c r="F47" s="2" t="s">
        <v>320</v>
      </c>
      <c r="G47" s="3">
        <v>4190</v>
      </c>
      <c r="H47" s="10">
        <v>42004</v>
      </c>
      <c r="I47" s="2"/>
      <c r="J47" s="3" t="s">
        <v>229</v>
      </c>
    </row>
    <row r="48" spans="2:10" ht="90">
      <c r="B48" s="2">
        <v>43</v>
      </c>
      <c r="C48" s="2" t="s">
        <v>321</v>
      </c>
      <c r="D48" s="2" t="s">
        <v>251</v>
      </c>
      <c r="E48" s="2">
        <v>30832330</v>
      </c>
      <c r="F48" s="2" t="s">
        <v>322</v>
      </c>
      <c r="G48" s="3">
        <v>37500</v>
      </c>
      <c r="H48" s="10">
        <v>42004</v>
      </c>
      <c r="I48" s="2"/>
      <c r="J48" s="3" t="s">
        <v>229</v>
      </c>
    </row>
    <row r="49" spans="2:10" ht="45">
      <c r="B49" s="2">
        <v>44</v>
      </c>
      <c r="C49" s="2" t="s">
        <v>323</v>
      </c>
      <c r="D49" s="2" t="s">
        <v>324</v>
      </c>
      <c r="E49" s="2">
        <v>35339016</v>
      </c>
      <c r="F49" s="2" t="s">
        <v>325</v>
      </c>
      <c r="G49" s="3">
        <v>98000</v>
      </c>
      <c r="H49" s="10">
        <v>42004</v>
      </c>
      <c r="I49" s="2"/>
      <c r="J49" s="3" t="s">
        <v>229</v>
      </c>
    </row>
    <row r="50" spans="2:10" ht="30">
      <c r="B50" s="2">
        <v>45</v>
      </c>
      <c r="C50" s="2" t="s">
        <v>326</v>
      </c>
      <c r="D50" s="2" t="s">
        <v>251</v>
      </c>
      <c r="E50" s="2">
        <v>30832330</v>
      </c>
      <c r="F50" s="2" t="s">
        <v>327</v>
      </c>
      <c r="G50" s="3">
        <v>72800</v>
      </c>
      <c r="H50" s="10">
        <v>42004</v>
      </c>
      <c r="I50" s="2"/>
      <c r="J50" s="3" t="s">
        <v>229</v>
      </c>
    </row>
    <row r="51" spans="2:10" ht="30">
      <c r="B51" s="2">
        <v>46</v>
      </c>
      <c r="C51" s="2" t="s">
        <v>328</v>
      </c>
      <c r="D51" s="2" t="s">
        <v>89</v>
      </c>
      <c r="E51" s="1">
        <v>2635623123</v>
      </c>
      <c r="F51" s="2" t="s">
        <v>329</v>
      </c>
      <c r="G51" s="3">
        <v>3360</v>
      </c>
      <c r="H51" s="10">
        <v>42004</v>
      </c>
      <c r="I51" s="2"/>
      <c r="J51" s="3" t="s">
        <v>229</v>
      </c>
    </row>
    <row r="52" spans="2:10" ht="30">
      <c r="B52" s="2">
        <v>47</v>
      </c>
      <c r="C52" s="2" t="s">
        <v>330</v>
      </c>
      <c r="D52" s="2" t="s">
        <v>89</v>
      </c>
      <c r="E52" s="1">
        <v>2635623123</v>
      </c>
      <c r="F52" s="2" t="s">
        <v>329</v>
      </c>
      <c r="G52" s="3">
        <v>3459</v>
      </c>
      <c r="H52" s="10">
        <v>42004</v>
      </c>
      <c r="I52" s="2"/>
      <c r="J52" s="3" t="s">
        <v>229</v>
      </c>
    </row>
    <row r="53" spans="2:10" ht="30">
      <c r="B53" s="2">
        <v>48</v>
      </c>
      <c r="C53" s="2" t="s">
        <v>331</v>
      </c>
      <c r="D53" s="2" t="s">
        <v>89</v>
      </c>
      <c r="E53" s="1">
        <v>2635623123</v>
      </c>
      <c r="F53" s="2" t="s">
        <v>329</v>
      </c>
      <c r="G53" s="3">
        <v>3159</v>
      </c>
      <c r="H53" s="10">
        <v>42004</v>
      </c>
      <c r="I53" s="2"/>
      <c r="J53" s="3" t="s">
        <v>229</v>
      </c>
    </row>
    <row r="54" spans="2:10" ht="105">
      <c r="B54" s="2">
        <v>49</v>
      </c>
      <c r="C54" s="2" t="s">
        <v>332</v>
      </c>
      <c r="D54" s="2" t="s">
        <v>258</v>
      </c>
      <c r="E54" s="2">
        <v>4725941</v>
      </c>
      <c r="F54" s="2" t="s">
        <v>259</v>
      </c>
      <c r="G54" s="3">
        <v>12478.9</v>
      </c>
      <c r="H54" s="10">
        <v>42004</v>
      </c>
      <c r="I54" s="2"/>
      <c r="J54" s="3" t="s">
        <v>229</v>
      </c>
    </row>
    <row r="55" spans="2:10" ht="105">
      <c r="B55" s="2">
        <v>50</v>
      </c>
      <c r="C55" s="2" t="s">
        <v>333</v>
      </c>
      <c r="D55" s="2" t="s">
        <v>258</v>
      </c>
      <c r="E55" s="2">
        <v>4725941</v>
      </c>
      <c r="F55" s="2" t="s">
        <v>334</v>
      </c>
      <c r="G55" s="3">
        <v>10236.36</v>
      </c>
      <c r="H55" s="10">
        <v>42004</v>
      </c>
      <c r="I55" s="2"/>
      <c r="J55" s="3" t="s">
        <v>229</v>
      </c>
    </row>
    <row r="56" spans="2:10" ht="204.75" customHeight="1">
      <c r="B56" s="2">
        <v>51</v>
      </c>
      <c r="C56" s="2" t="s">
        <v>335</v>
      </c>
      <c r="D56" s="2" t="s">
        <v>336</v>
      </c>
      <c r="E56" s="2">
        <v>2066722</v>
      </c>
      <c r="F56" s="2" t="s">
        <v>337</v>
      </c>
      <c r="G56" s="3">
        <v>30500</v>
      </c>
      <c r="H56" s="10">
        <v>42004</v>
      </c>
      <c r="I56" s="2"/>
      <c r="J56" s="3" t="s">
        <v>229</v>
      </c>
    </row>
    <row r="57" spans="2:10" ht="135">
      <c r="B57" s="2">
        <v>52</v>
      </c>
      <c r="C57" s="2" t="s">
        <v>338</v>
      </c>
      <c r="D57" s="2" t="s">
        <v>336</v>
      </c>
      <c r="E57" s="2">
        <v>2066722</v>
      </c>
      <c r="F57" s="2" t="s">
        <v>339</v>
      </c>
      <c r="G57" s="3">
        <v>64500</v>
      </c>
      <c r="H57" s="10">
        <v>42004</v>
      </c>
      <c r="I57" s="2"/>
      <c r="J57" s="3" t="s">
        <v>229</v>
      </c>
    </row>
    <row r="58" spans="2:10" ht="30">
      <c r="B58" s="2">
        <v>53</v>
      </c>
      <c r="C58" s="1" t="s">
        <v>342</v>
      </c>
      <c r="D58" s="2" t="s">
        <v>156</v>
      </c>
      <c r="E58" s="1">
        <v>21560766</v>
      </c>
      <c r="F58" s="2" t="s">
        <v>340</v>
      </c>
      <c r="G58" s="7">
        <v>12000</v>
      </c>
      <c r="H58" s="10">
        <v>42369</v>
      </c>
      <c r="I58" s="2"/>
      <c r="J58" s="3" t="s">
        <v>229</v>
      </c>
    </row>
    <row r="59" spans="2:10" ht="75">
      <c r="B59" s="2">
        <v>54</v>
      </c>
      <c r="C59" s="2" t="s">
        <v>341</v>
      </c>
      <c r="D59" s="2" t="s">
        <v>264</v>
      </c>
      <c r="E59" s="2">
        <v>23357905</v>
      </c>
      <c r="F59" s="2" t="s">
        <v>265</v>
      </c>
      <c r="G59" s="3">
        <v>3616.8</v>
      </c>
      <c r="H59" s="10">
        <v>42369</v>
      </c>
      <c r="I59" s="2"/>
      <c r="J59" s="3" t="s">
        <v>229</v>
      </c>
    </row>
    <row r="60" spans="2:10" ht="90">
      <c r="B60" s="2">
        <v>55</v>
      </c>
      <c r="C60" s="1" t="s">
        <v>343</v>
      </c>
      <c r="D60" s="2" t="s">
        <v>261</v>
      </c>
      <c r="E60" s="2">
        <v>34315660</v>
      </c>
      <c r="F60" s="2" t="s">
        <v>262</v>
      </c>
      <c r="G60" s="3">
        <v>66159.98</v>
      </c>
      <c r="H60" s="10">
        <v>42369</v>
      </c>
      <c r="I60" s="2"/>
      <c r="J60" s="3" t="s">
        <v>229</v>
      </c>
    </row>
    <row r="61" spans="2:10" ht="105">
      <c r="B61" s="2">
        <v>56</v>
      </c>
      <c r="C61" s="1" t="s">
        <v>344</v>
      </c>
      <c r="D61" s="2" t="s">
        <v>345</v>
      </c>
      <c r="E61" s="1">
        <v>38945311</v>
      </c>
      <c r="F61" s="2" t="s">
        <v>347</v>
      </c>
      <c r="G61" s="3">
        <v>1262</v>
      </c>
      <c r="H61" s="10">
        <v>42369</v>
      </c>
      <c r="I61" s="2"/>
      <c r="J61" s="3" t="s">
        <v>229</v>
      </c>
    </row>
    <row r="62" spans="2:10" ht="135">
      <c r="B62" s="2">
        <v>57</v>
      </c>
      <c r="C62" s="1" t="s">
        <v>348</v>
      </c>
      <c r="D62" s="2" t="s">
        <v>349</v>
      </c>
      <c r="E62" s="1">
        <v>36865753</v>
      </c>
      <c r="F62" s="2" t="s">
        <v>350</v>
      </c>
      <c r="G62" s="3">
        <v>288</v>
      </c>
      <c r="H62" s="10">
        <v>42369</v>
      </c>
      <c r="I62" s="2"/>
      <c r="J62" s="3" t="s">
        <v>229</v>
      </c>
    </row>
    <row r="63" spans="2:10" ht="30">
      <c r="B63" s="2">
        <v>58</v>
      </c>
      <c r="C63" s="1" t="s">
        <v>351</v>
      </c>
      <c r="D63" s="2" t="s">
        <v>277</v>
      </c>
      <c r="E63" s="1">
        <v>37071386</v>
      </c>
      <c r="F63" s="2" t="s">
        <v>352</v>
      </c>
      <c r="G63" s="7">
        <v>11918.63</v>
      </c>
      <c r="H63" s="10">
        <v>42369</v>
      </c>
      <c r="I63" s="2"/>
      <c r="J63" s="3" t="s">
        <v>229</v>
      </c>
    </row>
    <row r="64" spans="2:10" ht="75">
      <c r="B64" s="2">
        <v>59</v>
      </c>
      <c r="C64" s="1" t="s">
        <v>353</v>
      </c>
      <c r="D64" s="2" t="s">
        <v>269</v>
      </c>
      <c r="E64" s="2">
        <v>36216548</v>
      </c>
      <c r="F64" s="2" t="s">
        <v>270</v>
      </c>
      <c r="G64" s="7">
        <v>4800</v>
      </c>
      <c r="H64" s="10">
        <v>42369</v>
      </c>
      <c r="I64" s="2"/>
      <c r="J64" s="3" t="s">
        <v>229</v>
      </c>
    </row>
    <row r="65" spans="2:10" ht="60">
      <c r="B65" s="2">
        <v>60</v>
      </c>
      <c r="C65" s="2" t="s">
        <v>354</v>
      </c>
      <c r="D65" s="2" t="s">
        <v>158</v>
      </c>
      <c r="E65" s="2">
        <v>2906311395</v>
      </c>
      <c r="F65" s="2" t="s">
        <v>267</v>
      </c>
      <c r="G65" s="3">
        <v>6480</v>
      </c>
      <c r="H65" s="10">
        <v>42369</v>
      </c>
      <c r="I65" s="2"/>
      <c r="J65" s="3" t="s">
        <v>229</v>
      </c>
    </row>
    <row r="66" spans="2:10" ht="30">
      <c r="B66" s="2">
        <v>61</v>
      </c>
      <c r="C66" s="2" t="s">
        <v>355</v>
      </c>
      <c r="D66" s="2" t="s">
        <v>356</v>
      </c>
      <c r="E66" s="1">
        <v>32493292</v>
      </c>
      <c r="F66" s="2" t="s">
        <v>357</v>
      </c>
      <c r="G66" s="3">
        <v>1968</v>
      </c>
      <c r="H66" s="10">
        <v>42369</v>
      </c>
      <c r="I66" s="2"/>
      <c r="J66" s="3" t="s">
        <v>229</v>
      </c>
    </row>
    <row r="67" spans="2:10" ht="75">
      <c r="B67" s="2">
        <v>62</v>
      </c>
      <c r="C67" s="2" t="s">
        <v>358</v>
      </c>
      <c r="D67" s="2" t="s">
        <v>359</v>
      </c>
      <c r="E67" s="2">
        <v>2666611495</v>
      </c>
      <c r="F67" s="2" t="s">
        <v>360</v>
      </c>
      <c r="G67" s="3">
        <v>3990</v>
      </c>
      <c r="H67" s="10">
        <v>42369</v>
      </c>
      <c r="I67" s="2"/>
      <c r="J67" s="3" t="s">
        <v>229</v>
      </c>
    </row>
    <row r="68" spans="2:10" ht="75">
      <c r="B68" s="2">
        <v>63</v>
      </c>
      <c r="C68" s="2" t="s">
        <v>361</v>
      </c>
      <c r="D68" s="2" t="s">
        <v>182</v>
      </c>
      <c r="E68" s="2">
        <v>38361877</v>
      </c>
      <c r="F68" s="2" t="s">
        <v>360</v>
      </c>
      <c r="G68" s="3">
        <v>20000</v>
      </c>
      <c r="H68" s="10">
        <v>42369</v>
      </c>
      <c r="I68" s="2"/>
      <c r="J68" s="3" t="s">
        <v>229</v>
      </c>
    </row>
    <row r="69" spans="2:10" ht="105">
      <c r="B69" s="2">
        <v>64</v>
      </c>
      <c r="C69" s="2" t="s">
        <v>362</v>
      </c>
      <c r="D69" s="2" t="s">
        <v>24</v>
      </c>
      <c r="E69" s="1">
        <v>34823863</v>
      </c>
      <c r="F69" s="2" t="s">
        <v>297</v>
      </c>
      <c r="G69" s="7">
        <v>15650</v>
      </c>
      <c r="H69" s="10">
        <v>42369</v>
      </c>
      <c r="I69" s="2"/>
      <c r="J69" s="3" t="s">
        <v>229</v>
      </c>
    </row>
    <row r="70" spans="2:10" ht="30">
      <c r="B70" s="2">
        <v>65</v>
      </c>
      <c r="C70" s="2" t="s">
        <v>363</v>
      </c>
      <c r="D70" s="2" t="s">
        <v>89</v>
      </c>
      <c r="E70" s="1">
        <v>2635623123</v>
      </c>
      <c r="F70" s="2" t="s">
        <v>329</v>
      </c>
      <c r="G70" s="7">
        <v>3500</v>
      </c>
      <c r="H70" s="10">
        <v>42369</v>
      </c>
      <c r="I70" s="2"/>
      <c r="J70" s="3" t="s">
        <v>229</v>
      </c>
    </row>
    <row r="71" spans="2:10" ht="30">
      <c r="B71" s="2">
        <v>66</v>
      </c>
      <c r="C71" s="2" t="s">
        <v>364</v>
      </c>
      <c r="D71" s="2" t="s">
        <v>89</v>
      </c>
      <c r="E71" s="1">
        <v>2635623123</v>
      </c>
      <c r="F71" s="2" t="s">
        <v>329</v>
      </c>
      <c r="G71" s="3">
        <v>7191</v>
      </c>
      <c r="H71" s="10">
        <v>42369</v>
      </c>
      <c r="I71" s="2"/>
      <c r="J71" s="3" t="s">
        <v>229</v>
      </c>
    </row>
    <row r="72" spans="2:10" ht="45">
      <c r="B72" s="2">
        <v>67</v>
      </c>
      <c r="C72" s="2" t="s">
        <v>365</v>
      </c>
      <c r="D72" s="2" t="s">
        <v>324</v>
      </c>
      <c r="E72" s="2">
        <v>35339016</v>
      </c>
      <c r="F72" s="2" t="s">
        <v>325</v>
      </c>
      <c r="G72" s="7">
        <v>98000</v>
      </c>
      <c r="H72" s="10">
        <v>42369</v>
      </c>
      <c r="I72" s="2"/>
      <c r="J72" s="3" t="s">
        <v>229</v>
      </c>
    </row>
    <row r="73" spans="2:10" ht="30">
      <c r="B73" s="2">
        <v>68</v>
      </c>
      <c r="C73" s="1" t="s">
        <v>366</v>
      </c>
      <c r="D73" s="2" t="s">
        <v>251</v>
      </c>
      <c r="E73" s="1">
        <v>30832330</v>
      </c>
      <c r="F73" s="2" t="s">
        <v>367</v>
      </c>
      <c r="G73" s="7">
        <v>65988</v>
      </c>
      <c r="H73" s="10">
        <v>42369</v>
      </c>
      <c r="I73" s="2"/>
      <c r="J73" s="3" t="s">
        <v>229</v>
      </c>
    </row>
    <row r="74" spans="2:10" ht="45">
      <c r="B74" s="2">
        <v>69</v>
      </c>
      <c r="C74" s="2" t="s">
        <v>368</v>
      </c>
      <c r="D74" s="2" t="s">
        <v>369</v>
      </c>
      <c r="E74" s="2">
        <v>2997510037</v>
      </c>
      <c r="F74" s="2" t="s">
        <v>370</v>
      </c>
      <c r="G74" s="3">
        <v>20000</v>
      </c>
      <c r="H74" s="10">
        <v>42369</v>
      </c>
      <c r="I74" s="2"/>
      <c r="J74" s="3" t="s">
        <v>229</v>
      </c>
    </row>
    <row r="75" spans="2:10" ht="45">
      <c r="B75" s="2">
        <v>70</v>
      </c>
      <c r="C75" s="2" t="s">
        <v>371</v>
      </c>
      <c r="D75" s="2" t="s">
        <v>369</v>
      </c>
      <c r="E75" s="2">
        <v>2997510037</v>
      </c>
      <c r="F75" s="2" t="s">
        <v>370</v>
      </c>
      <c r="G75" s="3">
        <v>20000</v>
      </c>
      <c r="H75" s="10">
        <v>42369</v>
      </c>
      <c r="I75" s="2"/>
      <c r="J75" s="3" t="s">
        <v>229</v>
      </c>
    </row>
  </sheetData>
  <sheetProtection/>
  <mergeCells count="2">
    <mergeCell ref="B2:J2"/>
    <mergeCell ref="C3:J3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2015-07-20T11:58:40Z</dcterms:modified>
  <cp:category/>
  <cp:version/>
  <cp:contentType/>
  <cp:contentStatus/>
</cp:coreProperties>
</file>