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<sst xmlns="http://schemas.openxmlformats.org/spreadsheetml/2006/main" count="169" uniqueCount="102">
  <si>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</si>
  <si>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</si>
  <si>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</si>
  <si>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</si>
  <si>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</si>
  <si>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</si>
  <si>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</si>
  <si>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</si>
  <si>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</si>
  <si>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</si>
  <si>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</si>
  <si>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</si>
  <si>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</si>
  <si>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</si>
  <si>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</si>
  <si>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</si>
  <si>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</si>
  <si>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</si>
  <si>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</si>
  <si>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</si>
  <si>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</si>
  <si>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</si>
  <si>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</si>
  <si>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</si>
  <si>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Допорогова закупівля</t>
  </si>
  <si>
    <t>завершено</t>
  </si>
  <si>
    <t>UAH</t>
  </si>
  <si>
    <t>79950000-8 - Послуги з організації виставок, ярмарок і конгресів</t>
  </si>
  <si>
    <t>Звіт про укладений договір</t>
  </si>
  <si>
    <t>92340000-6 - Розважальні послуги, пов’язані з танцями та шоу</t>
  </si>
  <si>
    <t>1675503692</t>
  </si>
  <si>
    <t>UA-2019-07-09-001542-b</t>
  </si>
  <si>
    <t>Послуги з розважальної програми  фестивалю «Самар-Дніпро-Купала»</t>
  </si>
  <si>
    <t>ТОВАРИСТВО З ОБМЕЖЕНОЮ ВІДПОВІДАЛЬНІСТЮ "ФЕСТ-17"</t>
  </si>
  <si>
    <t>41203195</t>
  </si>
  <si>
    <t>12</t>
  </si>
  <si>
    <t>UA-2019-07-09-001592-b</t>
  </si>
  <si>
    <t>Послуги з технічного забезпечення  фестивалю "Самар-Дніпро-Купала"</t>
  </si>
  <si>
    <t>Боголюб Віктор Костянтинович</t>
  </si>
  <si>
    <t>13</t>
  </si>
  <si>
    <t>UA-2019-05-27-001404-a</t>
  </si>
  <si>
    <t>Зарядний пристрій  Stihl AL 500</t>
  </si>
  <si>
    <t>31150000-2 - Баласти для розрядних ламп чи трубок</t>
  </si>
  <si>
    <t>ТОВ "КОМПАНІЯ ЛІДЕР-ДНІПРО"</t>
  </si>
  <si>
    <t>42065400</t>
  </si>
  <si>
    <t>11</t>
  </si>
  <si>
    <t>UA-2019-05-29-000331-c</t>
  </si>
  <si>
    <t xml:space="preserve">Бензин </t>
  </si>
  <si>
    <t>09130000-9 - Нафта і дистиляти</t>
  </si>
  <si>
    <t>ТОВ "ЛІВАЙН ТОРГ"</t>
  </si>
  <si>
    <t>41449359</t>
  </si>
  <si>
    <t>0232</t>
  </si>
  <si>
    <t>UA-2019-05-27-001033-a</t>
  </si>
  <si>
    <t>Мотокоси Stihl, акумулятор ранцевий</t>
  </si>
  <si>
    <t>3</t>
  </si>
  <si>
    <t xml:space="preserve">16310000-1 - Косарки; </t>
  </si>
  <si>
    <t>Звіт про проведені процедури закупівлі по КП "Етнографічні парки Дніпра" ДМР за 2019 рік</t>
  </si>
  <si>
    <t>Постачання КП "Програмний комплекс "Варта" з правом використання до закінчення терміну дії кваліфікованого сертифікату електроного підпису</t>
  </si>
  <si>
    <t>72310000-1 Послуги з обробки даних</t>
  </si>
  <si>
    <t>Без використання електронної системи</t>
  </si>
  <si>
    <t>ТОВ "Центр сертифікації ключів "Україна"</t>
  </si>
  <si>
    <t>Теплопостачання</t>
  </si>
  <si>
    <t>09320000-8 Пара, гаряча вода та пов’язана продукція</t>
  </si>
  <si>
    <t>КП "Теплоенерго"</t>
  </si>
  <si>
    <t>Послуги з утримання будинку і прибудинкової території</t>
  </si>
  <si>
    <t>70330000-3 Послуги з управління нерухомістю, надавані на платній основі чи на договірних засадах</t>
  </si>
  <si>
    <t>КП "Жилсервіс-2"</t>
  </si>
  <si>
    <t>719 ШЄ</t>
  </si>
  <si>
    <t>Послуги щодо консультування і адміністрування програмного забезпечення в межах програмного продукту "ЄІСУБ"</t>
  </si>
  <si>
    <t>72250000-2 Послуги, пов’язані із системами та підтримкою</t>
  </si>
  <si>
    <t>ТОВ "ЦІАТ"</t>
  </si>
  <si>
    <t>19ДН</t>
  </si>
  <si>
    <t>Постачання примірників та пакетів оновлень "M.E.Doc"</t>
  </si>
  <si>
    <t>72260000-5 Послуги, пов’язані з програмним забезпеченням</t>
  </si>
  <si>
    <t>ТОВ "Молодіжний центр іновацій"</t>
  </si>
  <si>
    <t>000213724</t>
  </si>
  <si>
    <t>Мішок господарський</t>
  </si>
  <si>
    <t>18930000-7 Мішки та пакети</t>
  </si>
  <si>
    <t>ТОВ "Епіцентр К"</t>
  </si>
  <si>
    <t>1ДП2/19</t>
  </si>
  <si>
    <t>Каністра</t>
  </si>
  <si>
    <t>44610000-9 Цистерни, резервуари, контейнери та посудини високого тиску</t>
  </si>
  <si>
    <t>2ДП2/19</t>
  </si>
  <si>
    <t>Ліска для мотокоси</t>
  </si>
  <si>
    <t>19720000-9 Синтетичні волокна</t>
  </si>
  <si>
    <t>Маска з сіткою і навушниками</t>
  </si>
  <si>
    <t>99999999-9 Не відображене в інших розділах</t>
  </si>
  <si>
    <t>Косильна головка</t>
  </si>
  <si>
    <t>19520000-7 Пластмасові вироби</t>
  </si>
  <si>
    <t>Ріжучий диск, ніж для мотокоси</t>
  </si>
  <si>
    <t>42670000-3 Частини та приладдя до верстатів</t>
  </si>
  <si>
    <t xml:space="preserve">
Масло</t>
  </si>
  <si>
    <t>09210000-4 Мастильні засоби</t>
  </si>
  <si>
    <t>Захисний чохол для мотокоси</t>
  </si>
  <si>
    <t>39520000-3 Готові текстильні вироби</t>
  </si>
  <si>
    <t>Акумуляторні ножиці</t>
  </si>
  <si>
    <t>43830000-0 Електричні інструменти</t>
  </si>
  <si>
    <t>Послуги з поточного ремонту акумуляторної коси FSA 130</t>
  </si>
  <si>
    <t>50530000-9 Послуги з ремонту і технічного обслуговування техніки</t>
  </si>
  <si>
    <t>Мишка дротова</t>
  </si>
  <si>
    <t>30230000-0 Комп’ютерне обладнання</t>
  </si>
  <si>
    <t>1/09ДП2/19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</si>
</sst>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164" fontId="0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26" sqref="A26:IV28"/>
    </sheetView>
  </sheetViews>
  <sheetFormatPr defaultColWidth="9.140625" defaultRowHeight="12.75"/>
  <cols>
    <col min="1" max="1" width="4.8515625" style="0" customWidth="1"/>
    <col min="2" max="2" width="23.57421875" style="0" customWidth="1"/>
    <col min="3" max="3" width="25.28125" style="0" customWidth="1"/>
    <col min="4" max="4" width="41.140625" style="0" customWidth="1"/>
    <col min="5" max="5" width="22.57421875" style="0" customWidth="1"/>
    <col min="6" max="6" width="11.57421875" style="0" customWidth="1"/>
    <col min="7" max="7" width="14.8515625" style="0" customWidth="1"/>
    <col min="8" max="8" width="16.421875" style="0" customWidth="1"/>
    <col min="9" max="10" width="10.00390625" style="0" customWidth="1"/>
    <col min="11" max="11" width="15.8515625" style="0" customWidth="1"/>
    <col min="12" max="12" width="17.7109375" style="0" customWidth="1"/>
    <col min="13" max="13" width="15.28125" style="0" customWidth="1"/>
    <col min="14" max="14" width="16.28125" style="0" customWidth="1"/>
    <col min="15" max="15" width="31.421875" style="0" customWidth="1"/>
    <col min="16" max="16" width="14.140625" style="0" customWidth="1"/>
    <col min="17" max="17" width="11.28125" style="0" customWidth="1"/>
    <col min="18" max="18" width="30.8515625" style="0" customWidth="1"/>
    <col min="19" max="19" width="11.7109375" style="0" customWidth="1"/>
    <col min="20" max="20" width="17.28125" style="0" customWidth="1"/>
    <col min="21" max="21" width="20.00390625" style="0" customWidth="1"/>
    <col min="22" max="22" width="10.28125" style="0" customWidth="1"/>
    <col min="23" max="23" width="11.140625" style="0" customWidth="1"/>
    <col min="24" max="24" width="8.57421875" style="0" customWidth="1"/>
  </cols>
  <sheetData>
    <row r="1" ht="18.75">
      <c r="C1" s="9" t="s">
        <v>56</v>
      </c>
    </row>
    <row r="2" ht="13.5" thickBot="1"/>
    <row r="3" spans="1:24" ht="60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</row>
    <row r="4" spans="1:24" ht="48" customHeight="1">
      <c r="A4" s="11">
        <v>1</v>
      </c>
      <c r="B4" s="12" t="s">
        <v>31</v>
      </c>
      <c r="C4" s="13" t="s">
        <v>32</v>
      </c>
      <c r="D4" s="20" t="s">
        <v>29</v>
      </c>
      <c r="E4" s="12" t="s">
        <v>28</v>
      </c>
      <c r="F4" s="14">
        <v>43655</v>
      </c>
      <c r="G4" s="12"/>
      <c r="H4" s="14">
        <v>43655</v>
      </c>
      <c r="I4" s="15">
        <v>1</v>
      </c>
      <c r="J4" s="16">
        <v>1</v>
      </c>
      <c r="K4" s="16">
        <v>191095</v>
      </c>
      <c r="L4" s="16">
        <v>191095</v>
      </c>
      <c r="M4" s="16">
        <v>191095</v>
      </c>
      <c r="N4" s="16">
        <v>191095</v>
      </c>
      <c r="O4" s="17" t="s">
        <v>33</v>
      </c>
      <c r="P4" s="16">
        <v>0</v>
      </c>
      <c r="Q4" s="19">
        <v>0</v>
      </c>
      <c r="R4" s="20" t="s">
        <v>33</v>
      </c>
      <c r="S4" s="12" t="s">
        <v>34</v>
      </c>
      <c r="T4" s="18" t="str">
        <f>HYPERLINK("https://my.zakupki.prom.ua/cabinet/purchases/state_purchase/view/12173791")</f>
        <v>https://my.zakupki.prom.ua/cabinet/purchases/state_purchase/view/12173791</v>
      </c>
      <c r="U4" s="12" t="s">
        <v>25</v>
      </c>
      <c r="V4" s="12" t="s">
        <v>35</v>
      </c>
      <c r="W4" s="16">
        <v>191095</v>
      </c>
      <c r="X4" s="12" t="s">
        <v>26</v>
      </c>
    </row>
    <row r="5" spans="1:24" ht="60" customHeight="1">
      <c r="A5" s="11">
        <v>2</v>
      </c>
      <c r="B5" s="12" t="s">
        <v>36</v>
      </c>
      <c r="C5" s="13" t="s">
        <v>37</v>
      </c>
      <c r="D5" s="20" t="s">
        <v>27</v>
      </c>
      <c r="E5" s="12" t="s">
        <v>28</v>
      </c>
      <c r="F5" s="14">
        <v>43655</v>
      </c>
      <c r="G5" s="12"/>
      <c r="H5" s="14">
        <v>43655</v>
      </c>
      <c r="I5" s="15">
        <v>1</v>
      </c>
      <c r="J5" s="16">
        <v>1</v>
      </c>
      <c r="K5" s="16">
        <v>108905</v>
      </c>
      <c r="L5" s="16">
        <v>108905</v>
      </c>
      <c r="M5" s="16">
        <v>108905</v>
      </c>
      <c r="N5" s="16">
        <v>108905</v>
      </c>
      <c r="O5" s="17" t="s">
        <v>38</v>
      </c>
      <c r="P5" s="16">
        <v>0</v>
      </c>
      <c r="Q5" s="19">
        <v>0</v>
      </c>
      <c r="R5" s="20" t="s">
        <v>38</v>
      </c>
      <c r="S5" s="12" t="s">
        <v>30</v>
      </c>
      <c r="T5" s="18" t="str">
        <f>HYPERLINK("https://my.zakupki.prom.ua/cabinet/purchases/state_purchase/view/12174081")</f>
        <v>https://my.zakupki.prom.ua/cabinet/purchases/state_purchase/view/12174081</v>
      </c>
      <c r="U5" s="12" t="s">
        <v>25</v>
      </c>
      <c r="V5" s="12" t="s">
        <v>39</v>
      </c>
      <c r="W5" s="16">
        <v>108905</v>
      </c>
      <c r="X5" s="12" t="s">
        <v>26</v>
      </c>
    </row>
    <row r="6" spans="1:24" ht="59.25" customHeight="1">
      <c r="A6" s="11">
        <v>3</v>
      </c>
      <c r="B6" s="12" t="s">
        <v>40</v>
      </c>
      <c r="C6" s="13" t="s">
        <v>41</v>
      </c>
      <c r="D6" s="20" t="s">
        <v>42</v>
      </c>
      <c r="E6" s="12" t="s">
        <v>24</v>
      </c>
      <c r="F6" s="14">
        <v>43612</v>
      </c>
      <c r="G6" s="14">
        <v>43623</v>
      </c>
      <c r="H6" s="14">
        <v>43629</v>
      </c>
      <c r="I6" s="15">
        <v>2</v>
      </c>
      <c r="J6" s="16">
        <v>2</v>
      </c>
      <c r="K6" s="16">
        <v>8000</v>
      </c>
      <c r="L6" s="16">
        <v>4000</v>
      </c>
      <c r="M6" s="16">
        <v>7906.92</v>
      </c>
      <c r="N6" s="16">
        <v>3953.46</v>
      </c>
      <c r="O6" s="17" t="s">
        <v>43</v>
      </c>
      <c r="P6" s="16">
        <v>93.08</v>
      </c>
      <c r="Q6" s="19">
        <v>1.16</v>
      </c>
      <c r="R6" s="20" t="s">
        <v>43</v>
      </c>
      <c r="S6" s="12" t="s">
        <v>44</v>
      </c>
      <c r="T6" s="18" t="str">
        <f>HYPERLINK("https://my.zakupki.prom.ua/cabinet/purchases/state_purchase/view/11722211")</f>
        <v>https://my.zakupki.prom.ua/cabinet/purchases/state_purchase/view/11722211</v>
      </c>
      <c r="U6" s="12" t="s">
        <v>25</v>
      </c>
      <c r="V6" s="12" t="s">
        <v>45</v>
      </c>
      <c r="W6" s="16">
        <v>7906.92</v>
      </c>
      <c r="X6" s="12" t="s">
        <v>26</v>
      </c>
    </row>
    <row r="7" spans="1:24" ht="60" customHeight="1">
      <c r="A7" s="11">
        <v>4</v>
      </c>
      <c r="B7" s="12" t="s">
        <v>46</v>
      </c>
      <c r="C7" s="13" t="s">
        <v>47</v>
      </c>
      <c r="D7" s="20" t="s">
        <v>48</v>
      </c>
      <c r="E7" s="12" t="s">
        <v>24</v>
      </c>
      <c r="F7" s="14">
        <v>43614</v>
      </c>
      <c r="G7" s="14">
        <v>43623</v>
      </c>
      <c r="H7" s="14">
        <v>43628</v>
      </c>
      <c r="I7" s="15">
        <v>1</v>
      </c>
      <c r="J7" s="16">
        <v>850</v>
      </c>
      <c r="K7" s="16">
        <v>25500</v>
      </c>
      <c r="L7" s="16">
        <v>30</v>
      </c>
      <c r="M7" s="16">
        <v>24650</v>
      </c>
      <c r="N7" s="16">
        <v>29</v>
      </c>
      <c r="O7" s="17" t="s">
        <v>49</v>
      </c>
      <c r="P7" s="16">
        <v>850</v>
      </c>
      <c r="Q7" s="19">
        <v>3.33</v>
      </c>
      <c r="R7" s="20" t="s">
        <v>49</v>
      </c>
      <c r="S7" s="12" t="s">
        <v>50</v>
      </c>
      <c r="T7" s="18" t="str">
        <f>HYPERLINK("https://my.zakupki.prom.ua/cabinet/purchases/state_purchase/view/11746691")</f>
        <v>https://my.zakupki.prom.ua/cabinet/purchases/state_purchase/view/11746691</v>
      </c>
      <c r="U7" s="12" t="s">
        <v>25</v>
      </c>
      <c r="V7" s="12" t="s">
        <v>51</v>
      </c>
      <c r="W7" s="16">
        <v>24650</v>
      </c>
      <c r="X7" s="12" t="s">
        <v>26</v>
      </c>
    </row>
    <row r="8" spans="1:24" ht="57.75" customHeight="1">
      <c r="A8" s="11">
        <v>5</v>
      </c>
      <c r="B8" s="12" t="s">
        <v>52</v>
      </c>
      <c r="C8" s="13" t="s">
        <v>53</v>
      </c>
      <c r="D8" s="35" t="s">
        <v>55</v>
      </c>
      <c r="E8" s="12" t="s">
        <v>24</v>
      </c>
      <c r="F8" s="14">
        <v>43612</v>
      </c>
      <c r="G8" s="14">
        <v>43622</v>
      </c>
      <c r="H8" s="14">
        <v>43627</v>
      </c>
      <c r="I8" s="15">
        <v>2</v>
      </c>
      <c r="J8" s="16">
        <v>5</v>
      </c>
      <c r="K8" s="16">
        <v>109500</v>
      </c>
      <c r="L8" s="16">
        <v>21900</v>
      </c>
      <c r="M8" s="16">
        <v>99376.5</v>
      </c>
      <c r="N8" s="16">
        <v>19875.3</v>
      </c>
      <c r="O8" s="17" t="s">
        <v>43</v>
      </c>
      <c r="P8" s="16">
        <v>10123.5</v>
      </c>
      <c r="Q8" s="19">
        <v>9.25</v>
      </c>
      <c r="R8" s="20" t="s">
        <v>43</v>
      </c>
      <c r="S8" s="12" t="s">
        <v>44</v>
      </c>
      <c r="T8" s="18" t="str">
        <f>HYPERLINK("https://my.zakupki.prom.ua/cabinet/purchases/state_purchase/view/11720067")</f>
        <v>https://my.zakupki.prom.ua/cabinet/purchases/state_purchase/view/11720067</v>
      </c>
      <c r="U8" s="12" t="s">
        <v>25</v>
      </c>
      <c r="V8" s="12" t="s">
        <v>54</v>
      </c>
      <c r="W8" s="16">
        <v>99376.5</v>
      </c>
      <c r="X8" s="12" t="s">
        <v>26</v>
      </c>
    </row>
    <row r="9" spans="1:24" ht="102">
      <c r="A9" s="11">
        <v>6</v>
      </c>
      <c r="B9" s="21"/>
      <c r="C9" s="23" t="s">
        <v>57</v>
      </c>
      <c r="D9" s="23" t="s">
        <v>58</v>
      </c>
      <c r="E9" s="23" t="s">
        <v>59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3" t="s">
        <v>60</v>
      </c>
      <c r="S9" s="25">
        <v>36865753</v>
      </c>
      <c r="T9" s="21"/>
      <c r="U9" s="21"/>
      <c r="V9" s="25">
        <v>38528110</v>
      </c>
      <c r="W9" s="24">
        <v>438</v>
      </c>
      <c r="X9" s="12" t="s">
        <v>26</v>
      </c>
    </row>
    <row r="10" spans="1:24" ht="25.5">
      <c r="A10" s="11">
        <v>7</v>
      </c>
      <c r="B10" s="21"/>
      <c r="C10" s="22" t="s">
        <v>61</v>
      </c>
      <c r="D10" s="23" t="s">
        <v>62</v>
      </c>
      <c r="E10" s="23" t="s">
        <v>59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 t="s">
        <v>63</v>
      </c>
      <c r="S10" s="25">
        <v>32688148</v>
      </c>
      <c r="T10" s="21"/>
      <c r="U10" s="21"/>
      <c r="V10" s="25">
        <v>80705</v>
      </c>
      <c r="W10" s="21">
        <v>39933.51</v>
      </c>
      <c r="X10" s="12" t="s">
        <v>26</v>
      </c>
    </row>
    <row r="11" spans="1:24" ht="38.25">
      <c r="A11" s="11">
        <v>8</v>
      </c>
      <c r="B11" s="21"/>
      <c r="C11" s="23" t="s">
        <v>64</v>
      </c>
      <c r="D11" s="23" t="s">
        <v>65</v>
      </c>
      <c r="E11" s="23" t="s">
        <v>59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 t="s">
        <v>66</v>
      </c>
      <c r="S11" s="25">
        <v>32350310</v>
      </c>
      <c r="T11" s="21"/>
      <c r="U11" s="21"/>
      <c r="V11" s="22" t="s">
        <v>67</v>
      </c>
      <c r="W11" s="24">
        <v>7478.5</v>
      </c>
      <c r="X11" s="12" t="s">
        <v>26</v>
      </c>
    </row>
    <row r="12" spans="1:24" ht="76.5">
      <c r="A12" s="11">
        <v>9</v>
      </c>
      <c r="B12" s="21"/>
      <c r="C12" s="23" t="s">
        <v>68</v>
      </c>
      <c r="D12" s="23" t="s">
        <v>69</v>
      </c>
      <c r="E12" s="23" t="s">
        <v>59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 t="s">
        <v>70</v>
      </c>
      <c r="S12" s="25">
        <v>36216548</v>
      </c>
      <c r="T12" s="21"/>
      <c r="U12" s="21"/>
      <c r="V12" s="22" t="s">
        <v>71</v>
      </c>
      <c r="W12" s="24">
        <v>900</v>
      </c>
      <c r="X12" s="12" t="s">
        <v>26</v>
      </c>
    </row>
    <row r="13" spans="1:24" ht="25.5">
      <c r="A13" s="11">
        <v>10</v>
      </c>
      <c r="B13" s="21"/>
      <c r="C13" s="23" t="s">
        <v>72</v>
      </c>
      <c r="D13" s="23" t="s">
        <v>73</v>
      </c>
      <c r="E13" s="23" t="s">
        <v>59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 t="s">
        <v>74</v>
      </c>
      <c r="S13" s="25">
        <v>37452156</v>
      </c>
      <c r="T13" s="21"/>
      <c r="U13" s="21"/>
      <c r="V13" s="29" t="s">
        <v>75</v>
      </c>
      <c r="W13" s="24">
        <v>1500</v>
      </c>
      <c r="X13" s="12" t="s">
        <v>26</v>
      </c>
    </row>
    <row r="14" spans="1:24" ht="25.5">
      <c r="A14" s="11">
        <v>11</v>
      </c>
      <c r="B14" s="21"/>
      <c r="C14" s="23" t="s">
        <v>76</v>
      </c>
      <c r="D14" s="23" t="s">
        <v>77</v>
      </c>
      <c r="E14" s="23" t="s">
        <v>59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 t="s">
        <v>78</v>
      </c>
      <c r="S14" s="25">
        <v>32490244</v>
      </c>
      <c r="T14" s="21"/>
      <c r="U14" s="21"/>
      <c r="V14" s="29" t="s">
        <v>79</v>
      </c>
      <c r="W14" s="24">
        <v>498.96</v>
      </c>
      <c r="X14" s="12" t="s">
        <v>26</v>
      </c>
    </row>
    <row r="15" spans="1:24" ht="25.5">
      <c r="A15" s="11">
        <v>12</v>
      </c>
      <c r="B15" s="21"/>
      <c r="C15" s="23" t="s">
        <v>80</v>
      </c>
      <c r="D15" s="23" t="s">
        <v>81</v>
      </c>
      <c r="E15" s="23" t="s">
        <v>59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 t="s">
        <v>78</v>
      </c>
      <c r="S15" s="25">
        <v>32490244</v>
      </c>
      <c r="T15" s="21"/>
      <c r="U15" s="21"/>
      <c r="V15" s="29" t="s">
        <v>82</v>
      </c>
      <c r="W15" s="24">
        <v>1080</v>
      </c>
      <c r="X15" s="12" t="s">
        <v>26</v>
      </c>
    </row>
    <row r="16" spans="1:24" ht="23.25" customHeight="1">
      <c r="A16" s="11">
        <v>13</v>
      </c>
      <c r="B16" s="12"/>
      <c r="C16" s="30" t="s">
        <v>83</v>
      </c>
      <c r="D16" s="30" t="s">
        <v>84</v>
      </c>
      <c r="E16" s="23" t="s">
        <v>59</v>
      </c>
      <c r="F16" s="14"/>
      <c r="G16" s="14"/>
      <c r="H16" s="14"/>
      <c r="I16" s="15"/>
      <c r="J16" s="16"/>
      <c r="K16" s="16"/>
      <c r="L16" s="16"/>
      <c r="M16" s="16"/>
      <c r="N16" s="16"/>
      <c r="O16" s="17"/>
      <c r="P16" s="16"/>
      <c r="Q16" s="19"/>
      <c r="R16" s="20" t="s">
        <v>43</v>
      </c>
      <c r="S16" s="12" t="s">
        <v>44</v>
      </c>
      <c r="T16" s="18"/>
      <c r="U16" s="12"/>
      <c r="V16" s="31">
        <v>4</v>
      </c>
      <c r="W16" s="16">
        <v>861.84</v>
      </c>
      <c r="X16" s="12" t="s">
        <v>26</v>
      </c>
    </row>
    <row r="17" spans="1:24" ht="26.25" customHeight="1">
      <c r="A17" s="11">
        <v>14</v>
      </c>
      <c r="B17" s="12"/>
      <c r="C17" s="30" t="s">
        <v>85</v>
      </c>
      <c r="D17" s="30" t="s">
        <v>86</v>
      </c>
      <c r="E17" s="23" t="s">
        <v>59</v>
      </c>
      <c r="F17" s="14"/>
      <c r="G17" s="14"/>
      <c r="H17" s="14"/>
      <c r="I17" s="15"/>
      <c r="J17" s="16"/>
      <c r="K17" s="16"/>
      <c r="L17" s="16"/>
      <c r="M17" s="16"/>
      <c r="N17" s="16"/>
      <c r="O17" s="17"/>
      <c r="P17" s="16"/>
      <c r="Q17" s="19"/>
      <c r="R17" s="20" t="s">
        <v>43</v>
      </c>
      <c r="S17" s="12" t="s">
        <v>44</v>
      </c>
      <c r="T17" s="18"/>
      <c r="U17" s="12"/>
      <c r="V17" s="31">
        <v>5</v>
      </c>
      <c r="W17" s="16">
        <v>2187.46</v>
      </c>
      <c r="X17" s="12" t="s">
        <v>26</v>
      </c>
    </row>
    <row r="18" spans="1:24" ht="26.25" customHeight="1">
      <c r="A18" s="11">
        <v>15</v>
      </c>
      <c r="B18" s="12"/>
      <c r="C18" s="30" t="s">
        <v>87</v>
      </c>
      <c r="D18" s="30" t="s">
        <v>88</v>
      </c>
      <c r="E18" s="23" t="s">
        <v>59</v>
      </c>
      <c r="F18" s="14"/>
      <c r="G18" s="14"/>
      <c r="H18" s="14"/>
      <c r="I18" s="15"/>
      <c r="J18" s="16"/>
      <c r="K18" s="16"/>
      <c r="L18" s="16"/>
      <c r="M18" s="16"/>
      <c r="N18" s="16"/>
      <c r="O18" s="17"/>
      <c r="P18" s="16"/>
      <c r="Q18" s="19"/>
      <c r="R18" s="20" t="s">
        <v>43</v>
      </c>
      <c r="S18" s="12" t="s">
        <v>44</v>
      </c>
      <c r="T18" s="18"/>
      <c r="U18" s="12"/>
      <c r="V18" s="31">
        <v>6</v>
      </c>
      <c r="W18" s="16">
        <v>779.76</v>
      </c>
      <c r="X18" s="12" t="s">
        <v>26</v>
      </c>
    </row>
    <row r="19" spans="1:24" ht="26.25" customHeight="1">
      <c r="A19" s="11">
        <v>16</v>
      </c>
      <c r="B19" s="12"/>
      <c r="C19" s="30" t="s">
        <v>89</v>
      </c>
      <c r="D19" s="30" t="s">
        <v>90</v>
      </c>
      <c r="E19" s="23" t="s">
        <v>59</v>
      </c>
      <c r="F19" s="14"/>
      <c r="G19" s="14"/>
      <c r="H19" s="14"/>
      <c r="I19" s="15"/>
      <c r="J19" s="16"/>
      <c r="K19" s="16"/>
      <c r="L19" s="16"/>
      <c r="M19" s="16"/>
      <c r="N19" s="16"/>
      <c r="O19" s="17"/>
      <c r="P19" s="16"/>
      <c r="Q19" s="19"/>
      <c r="R19" s="20" t="s">
        <v>43</v>
      </c>
      <c r="S19" s="12" t="s">
        <v>44</v>
      </c>
      <c r="T19" s="18"/>
      <c r="U19" s="12"/>
      <c r="V19" s="31">
        <v>7</v>
      </c>
      <c r="W19" s="16">
        <v>2562.54</v>
      </c>
      <c r="X19" s="12" t="s">
        <v>26</v>
      </c>
    </row>
    <row r="20" spans="1:24" ht="26.25" customHeight="1">
      <c r="A20" s="11">
        <v>17</v>
      </c>
      <c r="B20" s="12"/>
      <c r="C20" s="30" t="s">
        <v>91</v>
      </c>
      <c r="D20" s="30" t="s">
        <v>92</v>
      </c>
      <c r="E20" s="23" t="s">
        <v>59</v>
      </c>
      <c r="F20" s="14"/>
      <c r="G20" s="14"/>
      <c r="H20" s="14"/>
      <c r="I20" s="15"/>
      <c r="J20" s="16"/>
      <c r="K20" s="16"/>
      <c r="L20" s="16"/>
      <c r="M20" s="16"/>
      <c r="N20" s="16"/>
      <c r="O20" s="17"/>
      <c r="P20" s="16"/>
      <c r="Q20" s="19"/>
      <c r="R20" s="20" t="s">
        <v>43</v>
      </c>
      <c r="S20" s="12" t="s">
        <v>44</v>
      </c>
      <c r="T20" s="18"/>
      <c r="U20" s="12"/>
      <c r="V20" s="31">
        <v>8</v>
      </c>
      <c r="W20" s="16">
        <v>1919.07</v>
      </c>
      <c r="X20" s="12" t="s">
        <v>26</v>
      </c>
    </row>
    <row r="21" spans="1:24" ht="26.25" customHeight="1">
      <c r="A21" s="11">
        <v>18</v>
      </c>
      <c r="B21" s="12"/>
      <c r="C21" s="30" t="s">
        <v>93</v>
      </c>
      <c r="D21" s="30" t="s">
        <v>94</v>
      </c>
      <c r="E21" s="23" t="s">
        <v>59</v>
      </c>
      <c r="F21" s="14"/>
      <c r="G21" s="14"/>
      <c r="H21" s="14"/>
      <c r="I21" s="15"/>
      <c r="J21" s="16"/>
      <c r="K21" s="16"/>
      <c r="L21" s="16"/>
      <c r="M21" s="16"/>
      <c r="N21" s="16"/>
      <c r="O21" s="17"/>
      <c r="P21" s="16"/>
      <c r="Q21" s="19"/>
      <c r="R21" s="20" t="s">
        <v>43</v>
      </c>
      <c r="S21" s="12" t="s">
        <v>44</v>
      </c>
      <c r="T21" s="18"/>
      <c r="U21" s="12"/>
      <c r="V21" s="31">
        <v>9</v>
      </c>
      <c r="W21" s="16">
        <v>348.8</v>
      </c>
      <c r="X21" s="12" t="s">
        <v>26</v>
      </c>
    </row>
    <row r="22" spans="1:24" ht="26.25" customHeight="1">
      <c r="A22" s="11">
        <v>19</v>
      </c>
      <c r="B22" s="12"/>
      <c r="C22" s="30" t="s">
        <v>95</v>
      </c>
      <c r="D22" s="30" t="s">
        <v>96</v>
      </c>
      <c r="E22" s="23" t="s">
        <v>59</v>
      </c>
      <c r="F22" s="14"/>
      <c r="G22" s="14"/>
      <c r="H22" s="14"/>
      <c r="I22" s="15"/>
      <c r="J22" s="16"/>
      <c r="K22" s="16"/>
      <c r="L22" s="16"/>
      <c r="M22" s="16"/>
      <c r="N22" s="16"/>
      <c r="O22" s="17"/>
      <c r="P22" s="16"/>
      <c r="Q22" s="19"/>
      <c r="R22" s="20" t="s">
        <v>43</v>
      </c>
      <c r="S22" s="12" t="s">
        <v>44</v>
      </c>
      <c r="T22" s="18"/>
      <c r="U22" s="12"/>
      <c r="V22" s="31">
        <v>10</v>
      </c>
      <c r="W22" s="16">
        <v>2958.62</v>
      </c>
      <c r="X22" s="12" t="s">
        <v>26</v>
      </c>
    </row>
    <row r="23" spans="1:24" ht="26.25" customHeight="1">
      <c r="A23" s="11">
        <v>20</v>
      </c>
      <c r="B23" s="12"/>
      <c r="C23" s="30" t="s">
        <v>97</v>
      </c>
      <c r="D23" s="30" t="s">
        <v>98</v>
      </c>
      <c r="E23" s="23" t="s">
        <v>59</v>
      </c>
      <c r="F23" s="14"/>
      <c r="G23" s="14"/>
      <c r="H23" s="14"/>
      <c r="I23" s="15"/>
      <c r="J23" s="16"/>
      <c r="K23" s="16"/>
      <c r="L23" s="16"/>
      <c r="M23" s="16"/>
      <c r="N23" s="16"/>
      <c r="O23" s="17"/>
      <c r="P23" s="16"/>
      <c r="Q23" s="19"/>
      <c r="R23" s="20" t="s">
        <v>43</v>
      </c>
      <c r="S23" s="12" t="s">
        <v>44</v>
      </c>
      <c r="T23" s="18"/>
      <c r="U23" s="12"/>
      <c r="V23" s="31">
        <v>15</v>
      </c>
      <c r="W23" s="16">
        <v>1000</v>
      </c>
      <c r="X23" s="12" t="s">
        <v>26</v>
      </c>
    </row>
    <row r="24" spans="1:24" ht="26.25" customHeight="1">
      <c r="A24" s="11">
        <v>21</v>
      </c>
      <c r="B24" s="12"/>
      <c r="C24" s="30" t="s">
        <v>99</v>
      </c>
      <c r="D24" s="30" t="s">
        <v>100</v>
      </c>
      <c r="E24" s="23" t="s">
        <v>59</v>
      </c>
      <c r="F24" s="14"/>
      <c r="G24" s="14"/>
      <c r="H24" s="14"/>
      <c r="I24" s="15"/>
      <c r="J24" s="16"/>
      <c r="K24" s="16"/>
      <c r="L24" s="16"/>
      <c r="M24" s="16"/>
      <c r="N24" s="16"/>
      <c r="O24" s="17"/>
      <c r="P24" s="16"/>
      <c r="Q24" s="19"/>
      <c r="R24" s="22" t="s">
        <v>78</v>
      </c>
      <c r="S24" s="25">
        <v>32490244</v>
      </c>
      <c r="T24" s="18"/>
      <c r="U24" s="12"/>
      <c r="V24" s="33" t="s">
        <v>101</v>
      </c>
      <c r="W24" s="16">
        <v>228.96</v>
      </c>
      <c r="X24" s="12" t="s">
        <v>26</v>
      </c>
    </row>
    <row r="25" spans="1:24" ht="26.25" customHeight="1">
      <c r="A25" s="2"/>
      <c r="B25" s="1"/>
      <c r="C25" s="32"/>
      <c r="D25" s="32"/>
      <c r="E25" s="27"/>
      <c r="F25" s="3"/>
      <c r="G25" s="3"/>
      <c r="H25" s="3"/>
      <c r="I25" s="4"/>
      <c r="J25" s="5"/>
      <c r="K25" s="5"/>
      <c r="L25" s="5"/>
      <c r="M25" s="5"/>
      <c r="N25" s="5"/>
      <c r="O25" s="6"/>
      <c r="P25" s="5"/>
      <c r="Q25" s="8"/>
      <c r="R25" s="26"/>
      <c r="S25" s="28"/>
      <c r="T25" s="7"/>
      <c r="U25" s="1"/>
      <c r="V25" s="34"/>
      <c r="W25" s="5"/>
      <c r="X25" s="1"/>
    </row>
  </sheetData>
  <sheetProtection/>
  <printOptions horizontalCentered="1"/>
  <pageMargins left="0.31496062992125984" right="0.11811023622047245" top="0.5905511811023623" bottom="0.35433070866141736" header="0.11811023622047245" footer="0.11811023622047245"/>
  <pageSetup firstPageNumber="1" useFirstPageNumber="1" horizontalDpi="300" verticalDpi="300" orientation="landscape" pageOrder="overThenDown" paperSize="9" scale="9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2020-01-20T11:08:20Z</cp:lastPrinted>
  <dcterms:modified xsi:type="dcterms:W3CDTF">2020-01-31T10:46:46Z</dcterms:modified>
  <cp:category/>
  <cp:version/>
  <cp:contentType/>
  <cp:contentStatus/>
</cp:coreProperties>
</file>