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35" windowHeight="108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</calcChain>
</file>

<file path=xl/sharedStrings.xml><?xml version="1.0" encoding="utf-8"?>
<sst xmlns="http://schemas.openxmlformats.org/spreadsheetml/2006/main" count="117" uniqueCount="84">
  <si>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</si>
  <si>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</si>
  <si>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</si>
  <si>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</si>
  <si>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</si>
  <si>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</si>
  <si>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</si>
  <si>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</si>
  <si>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</si>
  <si>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</si>
  <si>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</si>
  <si>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</si>
  <si>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</si>
  <si>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</si>
  <si>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</si>
  <si>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</si>
  <si>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</si>
  <si>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</si>
  <si>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</si>
  <si>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</si>
  <si>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</si>
  <si>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</si>
  <si>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</si>
  <si>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</si>
  <si>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</si>
  <si>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</si>
  <si>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</si>
  <si>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</si>
  <si>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</si>
  <si>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</si>
  <si>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</si>
  <si>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60140000-1 - Нерегулярні пасажирські перевезення</t>
  </si>
  <si>
    <t>Спрощена/допорогова закупівля</t>
  </si>
  <si>
    <t>закупівля не відбулась</t>
  </si>
  <si>
    <t>30230000-0 - Комп’ютерне обладнання</t>
  </si>
  <si>
    <t>завершено</t>
  </si>
  <si>
    <t>UAH</t>
  </si>
  <si>
    <t>Постачання пари та гарячої води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</si>
  <si>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</si>
  <si>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</si>
  <si>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</si>
  <si>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010412</t>
  </si>
  <si>
    <t>09310000-5 - Електрична енергія</t>
  </si>
  <si>
    <t>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</si>
  <si>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</si>
  <si>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Електрична енергія</t>
  </si>
  <si>
    <t>Переговорна процедура, скорочена</t>
  </si>
  <si>
    <t>закритий</t>
  </si>
  <si>
    <t>UA-2019-01-17-003291-c</t>
  </si>
  <si>
    <t>UA-2019-12-09-001508-b</t>
  </si>
  <si>
    <t>UA-2019-12-16-004392-b</t>
  </si>
  <si>
    <t xml:space="preserve"> Електрична енергія</t>
  </si>
  <si>
    <t>UA-2019-12-23-002185-b</t>
  </si>
  <si>
    <t>2727410297</t>
  </si>
  <si>
    <t>8</t>
  </si>
  <si>
    <t>9</t>
  </si>
  <si>
    <t>10</t>
  </si>
  <si>
    <t>UA-2019-10-31-001120-b</t>
  </si>
  <si>
    <t>Послуги, пов’язані з програмним забезпеченням</t>
  </si>
  <si>
    <t>72260000-5 - Послуги, пов’язані з програмним забезпеченням</t>
  </si>
  <si>
    <t>ФОП ГОРЄЛКО СЕРГІЙ ОПАНАСОВИЧ</t>
  </si>
  <si>
    <t>11/19</t>
  </si>
  <si>
    <t>2727410297,ФОП ГОРЄЛКО СЕРГІЙ ОПАНАСОВИЧ,Україна</t>
  </si>
  <si>
    <t>UA-2019-03-07-001790-a</t>
  </si>
  <si>
    <t xml:space="preserve">Транспортні послуги – Нерегулярні  пасажирські перевезення   </t>
  </si>
  <si>
    <t>ТОВ "АВТОТРАНСПОРТНЕ ПІДПРИЄМСТВО 11231"</t>
  </si>
  <si>
    <t>37211713</t>
  </si>
  <si>
    <t>37211713,ТОВ "АВТОТРАНСПОРТНЕ ПІДПРИЄМСТВО 11231",Україна</t>
  </si>
  <si>
    <t>UA-2019-02-28-002275-a</t>
  </si>
  <si>
    <t>Ноутбук Asus Vivobook X556UQ (X556UQ-DM990D)</t>
  </si>
  <si>
    <t>ТОВ "ДІАВЕСТЕНД КОМПЛЕКСНІ РІШЕННЯ"</t>
  </si>
  <si>
    <t>30256061</t>
  </si>
  <si>
    <t>40484701,ТОВ "КомпаКом",Україна;3320912894,ГРАБЧУК СЕРГІЙ ЮРІЙОВИЧ,Україна;30256061,ТОВ "ДІАВЕСТЕНД КОМПЛЕКСНІ РІШЕННЯ",Україна</t>
  </si>
  <si>
    <t>UA-2019-03-01-001547-a</t>
  </si>
  <si>
    <t>Апаратура для запису та відтворення аудіо-та відеоматеріалу ( Комплект звукопідсилюючого обладнання)</t>
  </si>
  <si>
    <t>32330000-5 - Апаратура для запису та відтворення аудіо- та відеоматеріалу</t>
  </si>
  <si>
    <t>ФОП ПОПОВ МИХАЙЛО ДМИТРОВИЧ</t>
  </si>
  <si>
    <t>3419211072</t>
  </si>
  <si>
    <t>3419211072,ФОП ПОПОВ МИХАЙЛО ДМИТРОВИЧ,Україна</t>
  </si>
  <si>
    <t>UA-2019-02-04-003650-b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</si>
  <si>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</t>
  </si>
  <si>
    <t>00182877</t>
  </si>
  <si>
    <t>07-19ТО</t>
  </si>
  <si>
    <t>00182877,Дніпропетровське обласне спеціалізоване ремонтно-будівельне підприємство протипожежних робіт Добровільного пожежного товариства України,Україна;37070981,ТОВ ТЕРМІНАЛ СКВ,Україна;42676235,ТОВ "СИСТЕМИ ПРОТИПОЖЕЖНОГО ЗАХИСТУ",Україна;39306466,ТОВ КРОК-ДНІПРО,Україна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</si>
</sst>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3"/>
  <sheetViews>
    <sheetView tabSelected="1" workbookViewId="0">
      <pane ySplit="4" topLeftCell="A5" activePane="bottomLeft" state="frozen"/>
      <selection pane="bottomLeft" activeCell="B14" sqref="B14:B46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17</v>
      </c>
      <c r="B5" s="1" t="s">
        <v>48</v>
      </c>
      <c r="C5" s="5" t="s">
        <v>37</v>
      </c>
      <c r="D5" s="1" t="s">
        <v>38</v>
      </c>
      <c r="E5" s="1" t="s">
        <v>46</v>
      </c>
      <c r="F5" s="6">
        <v>43482</v>
      </c>
      <c r="G5" s="1"/>
      <c r="H5" s="6">
        <v>43494</v>
      </c>
      <c r="I5" s="4">
        <v>1</v>
      </c>
      <c r="J5" s="7">
        <v>73</v>
      </c>
      <c r="K5" s="7">
        <v>115008</v>
      </c>
      <c r="L5" s="7">
        <v>1575.4520547945206</v>
      </c>
      <c r="M5" s="7">
        <v>115008</v>
      </c>
      <c r="N5" s="7">
        <v>1575.4520547945206</v>
      </c>
      <c r="O5" s="8" t="s">
        <v>39</v>
      </c>
      <c r="P5" s="7">
        <v>0</v>
      </c>
      <c r="Q5" s="7">
        <v>0</v>
      </c>
      <c r="R5" s="1" t="s">
        <v>39</v>
      </c>
      <c r="S5" s="1" t="s">
        <v>40</v>
      </c>
      <c r="T5" s="9" t="str">
        <f>HYPERLINK("https://my.zakupki.prom.ua/cabinet/purchases/state_purchase/view/9899535")</f>
        <v>https://my.zakupki.prom.ua/cabinet/purchases/state_purchase/view/9899535</v>
      </c>
      <c r="U5" s="1" t="s">
        <v>35</v>
      </c>
      <c r="V5" s="4">
        <v>0</v>
      </c>
      <c r="W5" s="1"/>
      <c r="X5" s="1" t="s">
        <v>41</v>
      </c>
      <c r="Y5" s="7">
        <v>115008</v>
      </c>
      <c r="Z5" s="1" t="s">
        <v>36</v>
      </c>
      <c r="AA5" s="1" t="s">
        <v>47</v>
      </c>
      <c r="AB5" s="1"/>
      <c r="AC5" s="1"/>
      <c r="AD5" s="1"/>
    </row>
    <row r="6" spans="1:30" ht="38.25">
      <c r="A6" s="4">
        <v>18</v>
      </c>
      <c r="B6" s="1" t="s">
        <v>49</v>
      </c>
      <c r="C6" s="5" t="s">
        <v>45</v>
      </c>
      <c r="D6" s="1" t="s">
        <v>42</v>
      </c>
      <c r="E6" s="1" t="s">
        <v>32</v>
      </c>
      <c r="F6" s="6">
        <v>43808</v>
      </c>
      <c r="G6" s="1"/>
      <c r="H6" s="6">
        <v>43812</v>
      </c>
      <c r="I6" s="4">
        <v>0</v>
      </c>
      <c r="J6" s="7">
        <v>4190</v>
      </c>
      <c r="K6" s="7">
        <v>9504</v>
      </c>
      <c r="L6" s="7">
        <v>2.268257756563246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HYPERLINK("https://my.zakupki.prom.ua/cabinet/purchases/state_purchase/view/13932484")</f>
        <v>https://my.zakupki.prom.ua/cabinet/purchases/state_purchase/view/13932484</v>
      </c>
      <c r="U6" s="1" t="s">
        <v>33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38.25">
      <c r="A7" s="4">
        <v>19</v>
      </c>
      <c r="B7" s="1" t="s">
        <v>50</v>
      </c>
      <c r="C7" s="5" t="s">
        <v>51</v>
      </c>
      <c r="D7" s="1" t="s">
        <v>42</v>
      </c>
      <c r="E7" s="1" t="s">
        <v>32</v>
      </c>
      <c r="F7" s="6">
        <v>43815</v>
      </c>
      <c r="G7" s="1"/>
      <c r="H7" s="6">
        <v>43819</v>
      </c>
      <c r="I7" s="4">
        <v>0</v>
      </c>
      <c r="J7" s="7">
        <v>4190</v>
      </c>
      <c r="K7" s="7">
        <v>9504</v>
      </c>
      <c r="L7" s="7">
        <v>2.268257756563246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HYPERLINK("https://my.zakupki.prom.ua/cabinet/purchases/state_purchase/view/14091566")</f>
        <v>https://my.zakupki.prom.ua/cabinet/purchases/state_purchase/view/14091566</v>
      </c>
      <c r="U7" s="1" t="s">
        <v>33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38.25">
      <c r="A8" s="4">
        <v>20</v>
      </c>
      <c r="B8" s="1" t="s">
        <v>52</v>
      </c>
      <c r="C8" s="5" t="s">
        <v>45</v>
      </c>
      <c r="D8" s="1" t="s">
        <v>42</v>
      </c>
      <c r="E8" s="1" t="s">
        <v>32</v>
      </c>
      <c r="F8" s="6">
        <v>43822</v>
      </c>
      <c r="G8" s="1"/>
      <c r="H8" s="6">
        <v>43826</v>
      </c>
      <c r="I8" s="4">
        <v>0</v>
      </c>
      <c r="J8" s="7">
        <v>4190</v>
      </c>
      <c r="K8" s="7">
        <v>9504</v>
      </c>
      <c r="L8" s="7">
        <v>2.268257756563246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HYPERLINK("https://my.zakupki.prom.ua/cabinet/purchases/state_purchase/view/14258231")</f>
        <v>https://my.zakupki.prom.ua/cabinet/purchases/state_purchase/view/14258231</v>
      </c>
      <c r="U8" s="1" t="s">
        <v>33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38.25">
      <c r="A9" s="4">
        <v>70</v>
      </c>
      <c r="B9" s="1" t="s">
        <v>57</v>
      </c>
      <c r="C9" s="5" t="s">
        <v>58</v>
      </c>
      <c r="D9" s="1" t="s">
        <v>59</v>
      </c>
      <c r="E9" s="1" t="s">
        <v>32</v>
      </c>
      <c r="F9" s="6">
        <v>43769</v>
      </c>
      <c r="G9" s="6">
        <v>43775</v>
      </c>
      <c r="H9" s="6">
        <v>43782</v>
      </c>
      <c r="I9" s="4">
        <v>1</v>
      </c>
      <c r="J9" s="7">
        <v>1</v>
      </c>
      <c r="K9" s="7">
        <v>6000</v>
      </c>
      <c r="L9" s="7">
        <v>6000</v>
      </c>
      <c r="M9" s="7">
        <v>6000</v>
      </c>
      <c r="N9" s="7">
        <v>6000</v>
      </c>
      <c r="O9" s="8" t="s">
        <v>60</v>
      </c>
      <c r="P9" s="7">
        <v>0</v>
      </c>
      <c r="Q9" s="7">
        <v>0</v>
      </c>
      <c r="R9" s="1" t="s">
        <v>60</v>
      </c>
      <c r="S9" s="1" t="s">
        <v>53</v>
      </c>
      <c r="T9" s="9" t="str">
        <f>HYPERLINK("https://my.zakupki.prom.ua/cabinet/purchases/state_purchase/view/13390584")</f>
        <v>https://my.zakupki.prom.ua/cabinet/purchases/state_purchase/view/13390584</v>
      </c>
      <c r="U9" s="1" t="s">
        <v>35</v>
      </c>
      <c r="V9" s="4">
        <v>0</v>
      </c>
      <c r="W9" s="1"/>
      <c r="X9" s="1" t="s">
        <v>61</v>
      </c>
      <c r="Y9" s="7">
        <v>6000</v>
      </c>
      <c r="Z9" s="1" t="s">
        <v>36</v>
      </c>
      <c r="AA9" s="1" t="s">
        <v>47</v>
      </c>
      <c r="AB9" s="1"/>
      <c r="AC9" s="1"/>
      <c r="AD9" s="1" t="s">
        <v>62</v>
      </c>
    </row>
    <row r="10" spans="1:30" ht="38.25">
      <c r="A10" s="4">
        <v>71</v>
      </c>
      <c r="B10" s="1" t="s">
        <v>63</v>
      </c>
      <c r="C10" s="5" t="s">
        <v>64</v>
      </c>
      <c r="D10" s="1" t="s">
        <v>31</v>
      </c>
      <c r="E10" s="1" t="s">
        <v>32</v>
      </c>
      <c r="F10" s="6">
        <v>43531</v>
      </c>
      <c r="G10" s="6">
        <v>43536</v>
      </c>
      <c r="H10" s="6">
        <v>43622</v>
      </c>
      <c r="I10" s="4">
        <v>1</v>
      </c>
      <c r="J10" s="7">
        <v>4</v>
      </c>
      <c r="K10" s="7">
        <v>5400</v>
      </c>
      <c r="L10" s="7">
        <v>1350</v>
      </c>
      <c r="M10" s="7">
        <v>5400</v>
      </c>
      <c r="N10" s="7">
        <v>1350</v>
      </c>
      <c r="O10" s="8" t="s">
        <v>65</v>
      </c>
      <c r="P10" s="7">
        <v>0</v>
      </c>
      <c r="Q10" s="7">
        <v>0</v>
      </c>
      <c r="R10" s="1" t="s">
        <v>65</v>
      </c>
      <c r="S10" s="1" t="s">
        <v>66</v>
      </c>
      <c r="T10" s="9" t="str">
        <f>HYPERLINK("https://my.zakupki.prom.ua/cabinet/purchases/state_purchase/view/10855618")</f>
        <v>https://my.zakupki.prom.ua/cabinet/purchases/state_purchase/view/10855618</v>
      </c>
      <c r="U10" s="1" t="s">
        <v>35</v>
      </c>
      <c r="V10" s="4">
        <v>0</v>
      </c>
      <c r="W10" s="1"/>
      <c r="X10" s="1" t="s">
        <v>54</v>
      </c>
      <c r="Y10" s="7">
        <v>5400</v>
      </c>
      <c r="Z10" s="1" t="s">
        <v>36</v>
      </c>
      <c r="AA10" s="1" t="s">
        <v>47</v>
      </c>
      <c r="AB10" s="1"/>
      <c r="AC10" s="1"/>
      <c r="AD10" s="1" t="s">
        <v>67</v>
      </c>
    </row>
    <row r="11" spans="1:30" ht="38.25">
      <c r="A11" s="4">
        <v>72</v>
      </c>
      <c r="B11" s="1" t="s">
        <v>68</v>
      </c>
      <c r="C11" s="5" t="s">
        <v>69</v>
      </c>
      <c r="D11" s="1" t="s">
        <v>34</v>
      </c>
      <c r="E11" s="1" t="s">
        <v>32</v>
      </c>
      <c r="F11" s="6">
        <v>43524</v>
      </c>
      <c r="G11" s="6">
        <v>43535</v>
      </c>
      <c r="H11" s="6">
        <v>43552</v>
      </c>
      <c r="I11" s="4">
        <v>3</v>
      </c>
      <c r="J11" s="7">
        <v>1</v>
      </c>
      <c r="K11" s="7">
        <v>27598.799999999999</v>
      </c>
      <c r="L11" s="7">
        <v>27598.799999999999</v>
      </c>
      <c r="M11" s="7">
        <v>23472</v>
      </c>
      <c r="N11" s="7">
        <v>23472</v>
      </c>
      <c r="O11" s="8" t="s">
        <v>70</v>
      </c>
      <c r="P11" s="7">
        <v>4126.8</v>
      </c>
      <c r="Q11" s="7">
        <v>14.95</v>
      </c>
      <c r="R11" s="1" t="s">
        <v>70</v>
      </c>
      <c r="S11" s="1" t="s">
        <v>71</v>
      </c>
      <c r="T11" s="9" t="str">
        <f>HYPERLINK("https://my.zakupki.prom.ua/cabinet/purchases/state_purchase/view/10769867")</f>
        <v>https://my.zakupki.prom.ua/cabinet/purchases/state_purchase/view/10769867</v>
      </c>
      <c r="U11" s="1" t="s">
        <v>35</v>
      </c>
      <c r="V11" s="4">
        <v>0</v>
      </c>
      <c r="W11" s="1"/>
      <c r="X11" s="1" t="s">
        <v>56</v>
      </c>
      <c r="Y11" s="7">
        <v>23472</v>
      </c>
      <c r="Z11" s="1" t="s">
        <v>36</v>
      </c>
      <c r="AA11" s="1" t="s">
        <v>47</v>
      </c>
      <c r="AB11" s="1"/>
      <c r="AC11" s="1"/>
      <c r="AD11" s="1" t="s">
        <v>72</v>
      </c>
    </row>
    <row r="12" spans="1:30" ht="38.25">
      <c r="A12" s="4">
        <v>73</v>
      </c>
      <c r="B12" s="1" t="s">
        <v>73</v>
      </c>
      <c r="C12" s="5" t="s">
        <v>74</v>
      </c>
      <c r="D12" s="1" t="s">
        <v>75</v>
      </c>
      <c r="E12" s="1" t="s">
        <v>32</v>
      </c>
      <c r="F12" s="6">
        <v>43525</v>
      </c>
      <c r="G12" s="6">
        <v>43535</v>
      </c>
      <c r="H12" s="6">
        <v>43552</v>
      </c>
      <c r="I12" s="4">
        <v>1</v>
      </c>
      <c r="J12" s="7">
        <v>38</v>
      </c>
      <c r="K12" s="7">
        <v>172259.20000000001</v>
      </c>
      <c r="L12" s="7">
        <v>4533.136842105263</v>
      </c>
      <c r="M12" s="7">
        <v>133999</v>
      </c>
      <c r="N12" s="7">
        <v>3526.2894736842104</v>
      </c>
      <c r="O12" s="8" t="s">
        <v>76</v>
      </c>
      <c r="P12" s="7">
        <v>38260.199999999997</v>
      </c>
      <c r="Q12" s="7">
        <v>22.21</v>
      </c>
      <c r="R12" s="1" t="s">
        <v>76</v>
      </c>
      <c r="S12" s="1" t="s">
        <v>77</v>
      </c>
      <c r="T12" s="9" t="str">
        <f>HYPERLINK("https://my.zakupki.prom.ua/cabinet/purchases/state_purchase/view/10780571")</f>
        <v>https://my.zakupki.prom.ua/cabinet/purchases/state_purchase/view/10780571</v>
      </c>
      <c r="U12" s="1" t="s">
        <v>35</v>
      </c>
      <c r="V12" s="4">
        <v>0</v>
      </c>
      <c r="W12" s="1"/>
      <c r="X12" s="1" t="s">
        <v>55</v>
      </c>
      <c r="Y12" s="7">
        <v>133999</v>
      </c>
      <c r="Z12" s="1" t="s">
        <v>36</v>
      </c>
      <c r="AA12" s="1" t="s">
        <v>47</v>
      </c>
      <c r="AB12" s="1"/>
      <c r="AC12" s="1"/>
      <c r="AD12" s="1" t="s">
        <v>78</v>
      </c>
    </row>
    <row r="13" spans="1:30" ht="51">
      <c r="A13" s="4">
        <v>74</v>
      </c>
      <c r="B13" s="1" t="s">
        <v>79</v>
      </c>
      <c r="C13" s="5" t="s">
        <v>43</v>
      </c>
      <c r="D13" s="1" t="s">
        <v>44</v>
      </c>
      <c r="E13" s="1" t="s">
        <v>32</v>
      </c>
      <c r="F13" s="6">
        <v>43500</v>
      </c>
      <c r="G13" s="6">
        <v>43509</v>
      </c>
      <c r="H13" s="6">
        <v>43523</v>
      </c>
      <c r="I13" s="4">
        <v>4</v>
      </c>
      <c r="J13" s="7">
        <v>1</v>
      </c>
      <c r="K13" s="7">
        <v>20990</v>
      </c>
      <c r="L13" s="7">
        <v>20990</v>
      </c>
      <c r="M13" s="7">
        <v>7110</v>
      </c>
      <c r="N13" s="7">
        <v>7110</v>
      </c>
      <c r="O13" s="8" t="s">
        <v>80</v>
      </c>
      <c r="P13" s="7">
        <v>13880</v>
      </c>
      <c r="Q13" s="7">
        <v>66.13</v>
      </c>
      <c r="R13" s="1" t="s">
        <v>80</v>
      </c>
      <c r="S13" s="1" t="s">
        <v>81</v>
      </c>
      <c r="T13" s="9" t="str">
        <f>HYPERLINK("https://my.zakupki.prom.ua/cabinet/purchases/state_purchase/view/10367930")</f>
        <v>https://my.zakupki.prom.ua/cabinet/purchases/state_purchase/view/10367930</v>
      </c>
      <c r="U13" s="1" t="s">
        <v>35</v>
      </c>
      <c r="V13" s="4">
        <v>0</v>
      </c>
      <c r="W13" s="1"/>
      <c r="X13" s="1" t="s">
        <v>82</v>
      </c>
      <c r="Y13" s="7">
        <v>7110</v>
      </c>
      <c r="Z13" s="1" t="s">
        <v>36</v>
      </c>
      <c r="AA13" s="1" t="s">
        <v>47</v>
      </c>
      <c r="AB13" s="1"/>
      <c r="AC13" s="1"/>
      <c r="AD13" s="1" t="s">
        <v>83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MuzShkola10</cp:lastModifiedBy>
  <dcterms:created xsi:type="dcterms:W3CDTF">2021-10-29T17:30:35Z</dcterms:created>
  <dcterms:modified xsi:type="dcterms:W3CDTF">2021-10-29T18:18:35Z</dcterms:modified>
</cp:coreProperties>
</file>