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540" windowHeight="12510"/>
  </bookViews>
  <sheets>
    <sheet name="Sheet" sheetId="1" r:id="rId1"/>
  </sheets>
  <definedNames>
    <definedName name="_xlnm._FilterDatabase" localSheetId="0" hidden="1">Sheet!$A$4:$AD$11</definedName>
  </definedNames>
  <calcPr calcId="152511"/>
</workbook>
</file>

<file path=xl/calcChain.xml><?xml version="1.0" encoding="utf-8"?>
<calcChain xmlns="http://schemas.openxmlformats.org/spreadsheetml/2006/main">
  <c r="T11" i="1" l="1"/>
  <c r="T10" i="1"/>
  <c r="T9" i="1"/>
  <c r="T8" i="1"/>
  <c r="T7" i="1"/>
  <c r="T6" i="1"/>
  <c r="T5" i="1"/>
</calcChain>
</file>

<file path=xl/sharedStrings.xml><?xml version="1.0" encoding="utf-8"?>
<sst xmlns="http://schemas.openxmlformats.org/spreadsheetml/2006/main" count="110" uniqueCount="71">
  <si>
    <t>% зниження</t>
  </si>
  <si>
    <t>13/07</t>
  </si>
  <si>
    <t>19087191</t>
  </si>
  <si>
    <t>23ДН</t>
  </si>
  <si>
    <t>2676305397</t>
  </si>
  <si>
    <t>36216548</t>
  </si>
  <si>
    <t>41682253</t>
  </si>
  <si>
    <t>44976503</t>
  </si>
  <si>
    <t>48440000-4 - Пакети програмного забезпечення для фінансового аналізу та бухгалтерського обліку</t>
  </si>
  <si>
    <t>72260000-5 - Послуги, пов’язані з програмним забезпеченням</t>
  </si>
  <si>
    <t>79980000-7 - Послуги з передплати друкованих видань</t>
  </si>
  <si>
    <t>80510000-2 - Послуги з професійної підготовки спеціалістів</t>
  </si>
  <si>
    <t>MEIS-3838</t>
  </si>
  <si>
    <t>UA-2023-01-12-003961-a</t>
  </si>
  <si>
    <t>UA-2023-01-17-000071-a</t>
  </si>
  <si>
    <t>UA-2023-05-03-003012-a</t>
  </si>
  <si>
    <t>UA-2023-07-13-006959-a</t>
  </si>
  <si>
    <t>UA-2023-11-23-005058-a</t>
  </si>
  <si>
    <t>UA-2023-11-23-007524-a</t>
  </si>
  <si>
    <t>UA-2023-12-15-006139-a</t>
  </si>
  <si>
    <t>UAH</t>
  </si>
  <si>
    <t>report-feedback@zakupivli.pro</t>
  </si>
  <si>
    <t>ЄДРПОУ переможця</t>
  </si>
  <si>
    <t>Ідентифікатор закупівлі</t>
  </si>
  <si>
    <t>Валюта</t>
  </si>
  <si>
    <t>Всі учасники закупки</t>
  </si>
  <si>
    <t>ДГП23-83</t>
  </si>
  <si>
    <t>ДГП24-16</t>
  </si>
  <si>
    <t>Дата закінчення процедури</t>
  </si>
  <si>
    <t>Дата проведення аукціону або розгляду</t>
  </si>
  <si>
    <t>Дата публікації закупівлі</t>
  </si>
  <si>
    <t>Закупівля без використання електронної системи</t>
  </si>
  <si>
    <t>Звіт створено 20 березня в 14:02 з використанням http://zakupivli.pro</t>
  </si>
  <si>
    <t>Класифікатор</t>
  </si>
  <si>
    <t>Комунальний заклад вищої освіти "Дніпровська академія неперервної освіти" Дніпропетровської обласної ради</t>
  </si>
  <si>
    <t>Кількість запрошених постачальників</t>
  </si>
  <si>
    <t>Кількість одиниць</t>
  </si>
  <si>
    <t>Кількість учасників аукціону</t>
  </si>
  <si>
    <t>М-04/441</t>
  </si>
  <si>
    <t>МАКСИМОВ ЄВГЕН АНАТОЛІЙОВИЧ</t>
  </si>
  <si>
    <t>Назва потенційного переможця (з найменшою ціною)</t>
  </si>
  <si>
    <t>Назва товару</t>
  </si>
  <si>
    <t>Номер договору</t>
  </si>
  <si>
    <t>Очікувана вартість, грн</t>
  </si>
  <si>
    <t>Очікувана вартість, одиниця.</t>
  </si>
  <si>
    <t>Передплата за періодичне видання</t>
  </si>
  <si>
    <t>Передплата за періодичне видання газету "Наше місто"</t>
  </si>
  <si>
    <t>Посилання на тендер</t>
  </si>
  <si>
    <t>Послуги з адміністрування (обслуговування) програмного забезпечення ("ЄІСУБ" для місцевого бюджету)</t>
  </si>
  <si>
    <t>Послуги з підвищення кваліфікації (Послуги з навчання за курсом "Охорона праці та безпека життєдіяльності" )</t>
  </si>
  <si>
    <t>Послуги по постачанню пакетів програмного забезпечення для фінансового аналізу та бухгалтерського обліку  (програмний комплекс «ІС-Про»)</t>
  </si>
  <si>
    <t>Послуги, пов’язані з програмним забезпеченням (послуги доступу до онлайн-сервісу «СОТА» )</t>
  </si>
  <si>
    <t>Причина скасування закупівлі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</si>
  <si>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</si>
  <si>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</si>
  <si>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Статус</t>
  </si>
  <si>
    <t>Статус договору</t>
  </si>
  <si>
    <t>Сума зниження грн</t>
  </si>
  <si>
    <t>ТОВАРИСТВО З ОБМЕЖЕНОЮ ВІДПОВІДАЛЬНІСТЮ "ГАЗЕТА "НАШЕ МІСТО"</t>
  </si>
  <si>
    <t>ТОВАРИСТВО З ОБМЕЖЕНОЮ ВІДПОВІДАЛЬНІСТЮ "ТЕХНОЦЕНТР МАЯК ЮА"</t>
  </si>
  <si>
    <t>ТОВАРИСТВО З ОБМЕЖЕНОЮ ВІДПОВІДАЛЬНІСТЮ "ЦЕНТР ІНФОРМАЦІЙНИХ І АНАЛІТИЧНИХ ТЕХНОЛОГІЙ"</t>
  </si>
  <si>
    <t>Тип процедури</t>
  </si>
  <si>
    <t>Укладення договору до</t>
  </si>
  <si>
    <t>Укладення договору з</t>
  </si>
  <si>
    <t>Фактична сума договору</t>
  </si>
  <si>
    <t>Фактичний переможець</t>
  </si>
  <si>
    <t>Якщо ви маєте пропозицію чи побажання щодо покращення цього звіту, напишіть нам, будь ласка:</t>
  </si>
  <si>
    <t>активний</t>
  </si>
  <si>
    <t>завершено</t>
  </si>
  <si>
    <t>закритий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</si>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</sst>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\.mm\.yyyy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0" fontId="1" fillId="0" borderId="0" xfId="0" applyFont="1" applyAlignment="1">
      <alignment wrapText="1"/>
    </xf>
    <xf numFmtId="165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zakupivli.pro/cabinet/purchases/state_purchase/view/47671199" TargetMode="External"/><Relationship Id="rId3" Type="http://schemas.openxmlformats.org/officeDocument/2006/relationships/hyperlink" Target="https://my.zakupivli.pro/cabinet/purchases/state_purchase/view/40089877" TargetMode="External"/><Relationship Id="rId7" Type="http://schemas.openxmlformats.org/officeDocument/2006/relationships/hyperlink" Target="https://my.zakupivli.pro/cabinet/purchases/state_purchase/view/46925215" TargetMode="External"/><Relationship Id="rId2" Type="http://schemas.openxmlformats.org/officeDocument/2006/relationships/hyperlink" Target="https://my.zakupivli.pro/cabinet/purchases/state_purchase/view/40018004" TargetMode="External"/><Relationship Id="rId1" Type="http://schemas.openxmlformats.org/officeDocument/2006/relationships/hyperlink" Target="mailto:report-feedback@zakupivli.pro" TargetMode="External"/><Relationship Id="rId6" Type="http://schemas.openxmlformats.org/officeDocument/2006/relationships/hyperlink" Target="https://my.zakupivli.pro/cabinet/purchases/state_purchase/view/46915636" TargetMode="External"/><Relationship Id="rId5" Type="http://schemas.openxmlformats.org/officeDocument/2006/relationships/hyperlink" Target="https://my.zakupivli.pro/cabinet/purchases/state_purchase/view/43905578" TargetMode="External"/><Relationship Id="rId4" Type="http://schemas.openxmlformats.org/officeDocument/2006/relationships/hyperlink" Target="https://my.zakupivli.pro/cabinet/purchases/state_purchase/view/423301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workbookViewId="0">
      <pane ySplit="4" topLeftCell="A5" activePane="bottomLeft" state="frozen"/>
      <selection pane="bottomLeft"/>
    </sheetView>
  </sheetViews>
  <sheetFormatPr defaultColWidth="11.42578125" defaultRowHeight="15" x14ac:dyDescent="0.25"/>
  <cols>
    <col min="1" max="1" width="10"/>
    <col min="2" max="2" width="25"/>
    <col min="3" max="5" width="45"/>
    <col min="6" max="8" width="20"/>
    <col min="9" max="10" width="10"/>
    <col min="11" max="14" width="25"/>
    <col min="15" max="15" width="45"/>
    <col min="16" max="16" width="25"/>
    <col min="17" max="17" width="15"/>
    <col min="18" max="18" width="45"/>
    <col min="19" max="19" width="20"/>
    <col min="20" max="20" width="30"/>
    <col min="21" max="24" width="20"/>
    <col min="25" max="25" width="25"/>
    <col min="26" max="26" width="10"/>
    <col min="27" max="29" width="20"/>
    <col min="30" max="30" width="50"/>
  </cols>
  <sheetData>
    <row r="1" spans="1:30" x14ac:dyDescent="0.25">
      <c r="A1" s="1" t="s">
        <v>66</v>
      </c>
    </row>
    <row r="2" spans="1:30" x14ac:dyDescent="0.25">
      <c r="A2" s="2" t="s">
        <v>21</v>
      </c>
    </row>
    <row r="4" spans="1:30" ht="39" x14ac:dyDescent="0.25">
      <c r="A4" s="3" t="s">
        <v>70</v>
      </c>
      <c r="B4" s="3" t="s">
        <v>23</v>
      </c>
      <c r="C4" s="3" t="s">
        <v>41</v>
      </c>
      <c r="D4" s="3" t="s">
        <v>33</v>
      </c>
      <c r="E4" s="3" t="s">
        <v>61</v>
      </c>
      <c r="F4" s="3" t="s">
        <v>30</v>
      </c>
      <c r="G4" s="3" t="s">
        <v>29</v>
      </c>
      <c r="H4" s="3" t="s">
        <v>28</v>
      </c>
      <c r="I4" s="3" t="s">
        <v>37</v>
      </c>
      <c r="J4" s="3" t="s">
        <v>36</v>
      </c>
      <c r="K4" s="3" t="s">
        <v>43</v>
      </c>
      <c r="L4" s="3" t="s">
        <v>44</v>
      </c>
      <c r="M4" s="3" t="s">
        <v>53</v>
      </c>
      <c r="N4" s="3" t="s">
        <v>54</v>
      </c>
      <c r="O4" s="3" t="s">
        <v>40</v>
      </c>
      <c r="P4" s="3" t="s">
        <v>57</v>
      </c>
      <c r="Q4" s="3" t="s">
        <v>0</v>
      </c>
      <c r="R4" s="3" t="s">
        <v>65</v>
      </c>
      <c r="S4" s="3" t="s">
        <v>22</v>
      </c>
      <c r="T4" s="3" t="s">
        <v>47</v>
      </c>
      <c r="U4" s="3" t="s">
        <v>55</v>
      </c>
      <c r="V4" s="3" t="s">
        <v>35</v>
      </c>
      <c r="W4" s="3" t="s">
        <v>52</v>
      </c>
      <c r="X4" s="3" t="s">
        <v>42</v>
      </c>
      <c r="Y4" s="3" t="s">
        <v>64</v>
      </c>
      <c r="Z4" s="3" t="s">
        <v>24</v>
      </c>
      <c r="AA4" s="3" t="s">
        <v>56</v>
      </c>
      <c r="AB4" s="3" t="s">
        <v>63</v>
      </c>
      <c r="AC4" s="3" t="s">
        <v>62</v>
      </c>
      <c r="AD4" s="3" t="s">
        <v>25</v>
      </c>
    </row>
    <row r="5" spans="1:30" ht="39" x14ac:dyDescent="0.25">
      <c r="A5" s="4">
        <v>1</v>
      </c>
      <c r="B5" s="1" t="s">
        <v>13</v>
      </c>
      <c r="C5" s="5" t="s">
        <v>48</v>
      </c>
      <c r="D5" s="1" t="s">
        <v>9</v>
      </c>
      <c r="E5" s="1" t="s">
        <v>31</v>
      </c>
      <c r="F5" s="6">
        <v>44938</v>
      </c>
      <c r="G5" s="1"/>
      <c r="H5" s="6">
        <v>44938</v>
      </c>
      <c r="I5" s="4">
        <v>1</v>
      </c>
      <c r="J5" s="7">
        <v>12</v>
      </c>
      <c r="K5" s="7">
        <v>5760</v>
      </c>
      <c r="L5" s="7">
        <v>480</v>
      </c>
      <c r="M5" s="7">
        <v>5760</v>
      </c>
      <c r="N5" s="7">
        <v>480</v>
      </c>
      <c r="O5" s="5" t="s">
        <v>60</v>
      </c>
      <c r="P5" s="7">
        <v>0</v>
      </c>
      <c r="Q5" s="7">
        <v>0</v>
      </c>
      <c r="R5" s="1" t="s">
        <v>60</v>
      </c>
      <c r="S5" s="1" t="s">
        <v>5</v>
      </c>
      <c r="T5" s="8" t="str">
        <f>HYPERLINK("https://my.zakupivli.pro/cabinet/purchases/state_purchase/view/40018004")</f>
        <v>https://my.zakupivli.pro/cabinet/purchases/state_purchase/view/40018004</v>
      </c>
      <c r="U5" s="1" t="s">
        <v>68</v>
      </c>
      <c r="V5" s="4">
        <v>0</v>
      </c>
      <c r="W5" s="1"/>
      <c r="X5" s="1" t="s">
        <v>3</v>
      </c>
      <c r="Y5" s="7">
        <v>5760</v>
      </c>
      <c r="Z5" s="1" t="s">
        <v>20</v>
      </c>
      <c r="AA5" s="1" t="s">
        <v>69</v>
      </c>
      <c r="AB5" s="1"/>
      <c r="AC5" s="1"/>
      <c r="AD5" s="1"/>
    </row>
    <row r="6" spans="1:30" ht="26.25" x14ac:dyDescent="0.25">
      <c r="A6" s="4">
        <v>2</v>
      </c>
      <c r="B6" s="1" t="s">
        <v>14</v>
      </c>
      <c r="C6" s="5" t="s">
        <v>45</v>
      </c>
      <c r="D6" s="1" t="s">
        <v>10</v>
      </c>
      <c r="E6" s="1" t="s">
        <v>31</v>
      </c>
      <c r="F6" s="6">
        <v>44943</v>
      </c>
      <c r="G6" s="1"/>
      <c r="H6" s="6">
        <v>44943</v>
      </c>
      <c r="I6" s="4">
        <v>1</v>
      </c>
      <c r="J6" s="7">
        <v>52</v>
      </c>
      <c r="K6" s="7">
        <v>1224.08</v>
      </c>
      <c r="L6" s="7">
        <v>23.54</v>
      </c>
      <c r="M6" s="7">
        <v>1224.08</v>
      </c>
      <c r="N6" s="7">
        <v>23.54</v>
      </c>
      <c r="O6" s="5" t="s">
        <v>58</v>
      </c>
      <c r="P6" s="7">
        <v>0</v>
      </c>
      <c r="Q6" s="7">
        <v>0</v>
      </c>
      <c r="R6" s="1" t="s">
        <v>58</v>
      </c>
      <c r="S6" s="1" t="s">
        <v>2</v>
      </c>
      <c r="T6" s="8" t="str">
        <f>HYPERLINK("https://my.zakupivli.pro/cabinet/purchases/state_purchase/view/40089877")</f>
        <v>https://my.zakupivli.pro/cabinet/purchases/state_purchase/view/40089877</v>
      </c>
      <c r="U6" s="1" t="s">
        <v>68</v>
      </c>
      <c r="V6" s="4">
        <v>0</v>
      </c>
      <c r="W6" s="1"/>
      <c r="X6" s="1" t="s">
        <v>26</v>
      </c>
      <c r="Y6" s="7">
        <v>1224.08</v>
      </c>
      <c r="Z6" s="1" t="s">
        <v>20</v>
      </c>
      <c r="AA6" s="1" t="s">
        <v>69</v>
      </c>
      <c r="AB6" s="1"/>
      <c r="AC6" s="1"/>
      <c r="AD6" s="1"/>
    </row>
    <row r="7" spans="1:30" ht="51.75" x14ac:dyDescent="0.25">
      <c r="A7" s="4">
        <v>3</v>
      </c>
      <c r="B7" s="1" t="s">
        <v>15</v>
      </c>
      <c r="C7" s="5" t="s">
        <v>50</v>
      </c>
      <c r="D7" s="1" t="s">
        <v>8</v>
      </c>
      <c r="E7" s="1" t="s">
        <v>31</v>
      </c>
      <c r="F7" s="6">
        <v>45049</v>
      </c>
      <c r="G7" s="1"/>
      <c r="H7" s="6">
        <v>45049</v>
      </c>
      <c r="I7" s="4">
        <v>1</v>
      </c>
      <c r="J7" s="7">
        <v>1</v>
      </c>
      <c r="K7" s="7">
        <v>16700</v>
      </c>
      <c r="L7" s="7">
        <v>16700</v>
      </c>
      <c r="M7" s="7">
        <v>16700</v>
      </c>
      <c r="N7" s="7">
        <v>16700</v>
      </c>
      <c r="O7" s="5" t="s">
        <v>39</v>
      </c>
      <c r="P7" s="7">
        <v>0</v>
      </c>
      <c r="Q7" s="7">
        <v>0</v>
      </c>
      <c r="R7" s="1" t="s">
        <v>39</v>
      </c>
      <c r="S7" s="1" t="s">
        <v>4</v>
      </c>
      <c r="T7" s="8" t="str">
        <f>HYPERLINK("https://my.zakupivli.pro/cabinet/purchases/state_purchase/view/42330196")</f>
        <v>https://my.zakupivli.pro/cabinet/purchases/state_purchase/view/42330196</v>
      </c>
      <c r="U7" s="1" t="s">
        <v>68</v>
      </c>
      <c r="V7" s="4">
        <v>0</v>
      </c>
      <c r="W7" s="1"/>
      <c r="X7" s="1" t="s">
        <v>38</v>
      </c>
      <c r="Y7" s="7">
        <v>16700</v>
      </c>
      <c r="Z7" s="1" t="s">
        <v>20</v>
      </c>
      <c r="AA7" s="1" t="s">
        <v>69</v>
      </c>
      <c r="AB7" s="1"/>
      <c r="AC7" s="1"/>
      <c r="AD7" s="1"/>
    </row>
    <row r="8" spans="1:30" ht="39" x14ac:dyDescent="0.25">
      <c r="A8" s="4">
        <v>4</v>
      </c>
      <c r="B8" s="1" t="s">
        <v>16</v>
      </c>
      <c r="C8" s="5" t="s">
        <v>49</v>
      </c>
      <c r="D8" s="1" t="s">
        <v>11</v>
      </c>
      <c r="E8" s="1" t="s">
        <v>31</v>
      </c>
      <c r="F8" s="6">
        <v>45120</v>
      </c>
      <c r="G8" s="1"/>
      <c r="H8" s="6">
        <v>45120</v>
      </c>
      <c r="I8" s="4">
        <v>1</v>
      </c>
      <c r="J8" s="7">
        <v>3</v>
      </c>
      <c r="K8" s="7">
        <v>1500</v>
      </c>
      <c r="L8" s="7">
        <v>500</v>
      </c>
      <c r="M8" s="7">
        <v>1500</v>
      </c>
      <c r="N8" s="7">
        <v>500</v>
      </c>
      <c r="O8" s="5" t="s">
        <v>34</v>
      </c>
      <c r="P8" s="7">
        <v>0</v>
      </c>
      <c r="Q8" s="7">
        <v>0</v>
      </c>
      <c r="R8" s="1" t="s">
        <v>34</v>
      </c>
      <c r="S8" s="1" t="s">
        <v>6</v>
      </c>
      <c r="T8" s="8" t="str">
        <f>HYPERLINK("https://my.zakupivli.pro/cabinet/purchases/state_purchase/view/43905578")</f>
        <v>https://my.zakupivli.pro/cabinet/purchases/state_purchase/view/43905578</v>
      </c>
      <c r="U8" s="1" t="s">
        <v>68</v>
      </c>
      <c r="V8" s="4">
        <v>0</v>
      </c>
      <c r="W8" s="1"/>
      <c r="X8" s="1" t="s">
        <v>1</v>
      </c>
      <c r="Y8" s="7">
        <v>1500</v>
      </c>
      <c r="Z8" s="1" t="s">
        <v>20</v>
      </c>
      <c r="AA8" s="1" t="s">
        <v>69</v>
      </c>
      <c r="AB8" s="1"/>
      <c r="AC8" s="1"/>
      <c r="AD8" s="1"/>
    </row>
    <row r="9" spans="1:30" ht="26.25" x14ac:dyDescent="0.25">
      <c r="A9" s="4">
        <v>5</v>
      </c>
      <c r="B9" s="1" t="s">
        <v>17</v>
      </c>
      <c r="C9" s="5" t="s">
        <v>51</v>
      </c>
      <c r="D9" s="1" t="s">
        <v>9</v>
      </c>
      <c r="E9" s="1" t="s">
        <v>31</v>
      </c>
      <c r="F9" s="6">
        <v>45253</v>
      </c>
      <c r="G9" s="1"/>
      <c r="H9" s="6">
        <v>45253</v>
      </c>
      <c r="I9" s="4">
        <v>1</v>
      </c>
      <c r="J9" s="7">
        <v>1</v>
      </c>
      <c r="K9" s="7">
        <v>1450</v>
      </c>
      <c r="L9" s="7">
        <v>1450</v>
      </c>
      <c r="M9" s="7">
        <v>1450</v>
      </c>
      <c r="N9" s="7">
        <v>1450</v>
      </c>
      <c r="O9" s="5" t="s">
        <v>59</v>
      </c>
      <c r="P9" s="7">
        <v>0</v>
      </c>
      <c r="Q9" s="7">
        <v>0</v>
      </c>
      <c r="R9" s="1" t="s">
        <v>59</v>
      </c>
      <c r="S9" s="1" t="s">
        <v>7</v>
      </c>
      <c r="T9" s="8" t="str">
        <f>HYPERLINK("https://my.zakupivli.pro/cabinet/purchases/state_purchase/view/46915636")</f>
        <v>https://my.zakupivli.pro/cabinet/purchases/state_purchase/view/46915636</v>
      </c>
      <c r="U9" s="1" t="s">
        <v>68</v>
      </c>
      <c r="V9" s="4">
        <v>0</v>
      </c>
      <c r="W9" s="1"/>
      <c r="X9" s="1" t="s">
        <v>12</v>
      </c>
      <c r="Y9" s="7">
        <v>1450</v>
      </c>
      <c r="Z9" s="1" t="s">
        <v>20</v>
      </c>
      <c r="AA9" s="1" t="s">
        <v>67</v>
      </c>
      <c r="AB9" s="1"/>
      <c r="AC9" s="1"/>
      <c r="AD9" s="1"/>
    </row>
    <row r="10" spans="1:30" ht="26.25" x14ac:dyDescent="0.25">
      <c r="A10" s="4">
        <v>6</v>
      </c>
      <c r="B10" s="1" t="s">
        <v>18</v>
      </c>
      <c r="C10" s="5" t="s">
        <v>51</v>
      </c>
      <c r="D10" s="1" t="s">
        <v>9</v>
      </c>
      <c r="E10" s="1" t="s">
        <v>31</v>
      </c>
      <c r="F10" s="6">
        <v>45253</v>
      </c>
      <c r="G10" s="1"/>
      <c r="H10" s="6">
        <v>45253</v>
      </c>
      <c r="I10" s="4">
        <v>1</v>
      </c>
      <c r="J10" s="7">
        <v>1</v>
      </c>
      <c r="K10" s="7">
        <v>1450</v>
      </c>
      <c r="L10" s="7">
        <v>1450</v>
      </c>
      <c r="M10" s="7">
        <v>1450</v>
      </c>
      <c r="N10" s="7">
        <v>1450</v>
      </c>
      <c r="O10" s="5" t="s">
        <v>59</v>
      </c>
      <c r="P10" s="7">
        <v>0</v>
      </c>
      <c r="Q10" s="7">
        <v>0</v>
      </c>
      <c r="R10" s="1" t="s">
        <v>59</v>
      </c>
      <c r="S10" s="1" t="s">
        <v>7</v>
      </c>
      <c r="T10" s="8" t="str">
        <f>HYPERLINK("https://my.zakupivli.pro/cabinet/purchases/state_purchase/view/46925215")</f>
        <v>https://my.zakupivli.pro/cabinet/purchases/state_purchase/view/46925215</v>
      </c>
      <c r="U10" s="1" t="s">
        <v>68</v>
      </c>
      <c r="V10" s="4">
        <v>0</v>
      </c>
      <c r="W10" s="1"/>
      <c r="X10" s="1" t="s">
        <v>12</v>
      </c>
      <c r="Y10" s="7">
        <v>1450</v>
      </c>
      <c r="Z10" s="1" t="s">
        <v>20</v>
      </c>
      <c r="AA10" s="1" t="s">
        <v>69</v>
      </c>
      <c r="AB10" s="1"/>
      <c r="AC10" s="1"/>
      <c r="AD10" s="1"/>
    </row>
    <row r="11" spans="1:30" ht="26.25" x14ac:dyDescent="0.25">
      <c r="A11" s="4">
        <v>7</v>
      </c>
      <c r="B11" s="1" t="s">
        <v>19</v>
      </c>
      <c r="C11" s="5" t="s">
        <v>46</v>
      </c>
      <c r="D11" s="1" t="s">
        <v>10</v>
      </c>
      <c r="E11" s="1" t="s">
        <v>31</v>
      </c>
      <c r="F11" s="6">
        <v>45275</v>
      </c>
      <c r="G11" s="1"/>
      <c r="H11" s="6">
        <v>45275</v>
      </c>
      <c r="I11" s="4">
        <v>1</v>
      </c>
      <c r="J11" s="7">
        <v>52</v>
      </c>
      <c r="K11" s="7">
        <v>1322.88</v>
      </c>
      <c r="L11" s="7">
        <v>25.44</v>
      </c>
      <c r="M11" s="7">
        <v>1322.88</v>
      </c>
      <c r="N11" s="7">
        <v>25.44</v>
      </c>
      <c r="O11" s="5" t="s">
        <v>58</v>
      </c>
      <c r="P11" s="7">
        <v>0</v>
      </c>
      <c r="Q11" s="7">
        <v>0</v>
      </c>
      <c r="R11" s="1" t="s">
        <v>58</v>
      </c>
      <c r="S11" s="1" t="s">
        <v>2</v>
      </c>
      <c r="T11" s="8" t="str">
        <f>HYPERLINK("https://my.zakupivli.pro/cabinet/purchases/state_purchase/view/47671199")</f>
        <v>https://my.zakupivli.pro/cabinet/purchases/state_purchase/view/47671199</v>
      </c>
      <c r="U11" s="1" t="s">
        <v>68</v>
      </c>
      <c r="V11" s="4">
        <v>0</v>
      </c>
      <c r="W11" s="1"/>
      <c r="X11" s="1" t="s">
        <v>27</v>
      </c>
      <c r="Y11" s="7">
        <v>1322.88</v>
      </c>
      <c r="Z11" s="1" t="s">
        <v>20</v>
      </c>
      <c r="AA11" s="1" t="s">
        <v>69</v>
      </c>
      <c r="AB11" s="1"/>
      <c r="AC11" s="1"/>
      <c r="AD11" s="1"/>
    </row>
    <row r="12" spans="1:30" x14ac:dyDescent="0.25">
      <c r="A12" s="1" t="s">
        <v>32</v>
      </c>
    </row>
  </sheetData>
  <autoFilter ref="A4:AD11"/>
  <hyperlinks>
    <hyperlink ref="A2" r:id="rId1" display="mailto:report-feedback@zakupivli.pro"/>
    <hyperlink ref="T5" r:id="rId2" display="https://my.zakupivli.pro/cabinet/purchases/state_purchase/view/40018004"/>
    <hyperlink ref="T6" r:id="rId3" display="https://my.zakupivli.pro/cabinet/purchases/state_purchase/view/40089877"/>
    <hyperlink ref="T7" r:id="rId4" display="https://my.zakupivli.pro/cabinet/purchases/state_purchase/view/42330196"/>
    <hyperlink ref="T8" r:id="rId5" display="https://my.zakupivli.pro/cabinet/purchases/state_purchase/view/43905578"/>
    <hyperlink ref="T9" r:id="rId6" display="https://my.zakupivli.pro/cabinet/purchases/state_purchase/view/46915636"/>
    <hyperlink ref="T10" r:id="rId7" display="https://my.zakupivli.pro/cabinet/purchases/state_purchase/view/46925215"/>
    <hyperlink ref="T11" r:id="rId8" display="https://my.zakupivli.pro/cabinet/purchases/state_purchase/view/47671199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User</cp:lastModifiedBy>
  <dcterms:created xsi:type="dcterms:W3CDTF">2024-03-20T14:02:14Z</dcterms:created>
  <dcterms:modified xsi:type="dcterms:W3CDTF">2024-03-20T12:07:38Z</dcterms:modified>
  <cp:category/>
</cp:coreProperties>
</file>