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60" windowWidth="15480" windowHeight="11640" activeTab="0"/>
  </bookViews>
  <sheets>
    <sheet name="договори 2019" sheetId="1" r:id="rId1"/>
  </sheets>
  <definedNames>
    <definedName name="_xlnm.Print_Area" localSheetId="0">'договори 2019'!$A$1:$M$34</definedName>
  </definedNames>
  <calcPr fullCalcOnLoad="1"/>
</workbook>
</file>

<file path=xl/sharedStrings.xml><?xml version="1.0" encoding="utf-8"?>
<sst xmlns="http://schemas.openxmlformats.org/spreadsheetml/2006/main" count="151" uniqueCount="89">
  <si>
    <t>КПКВ/ КФК</t>
  </si>
  <si>
    <t>КЕКВ</t>
  </si>
  <si>
    <t>№</t>
  </si>
  <si>
    <t>дата</t>
  </si>
  <si>
    <t>Примітки</t>
  </si>
  <si>
    <t>на кінець року</t>
  </si>
  <si>
    <t>№ з\п</t>
  </si>
  <si>
    <t>Реквізити договорів</t>
  </si>
  <si>
    <t>сума       (тис. грн.)</t>
  </si>
  <si>
    <t>виконано/ невиконано</t>
  </si>
  <si>
    <t>Стан виконання договору</t>
  </si>
  <si>
    <t>дебіторська заборгованість</t>
  </si>
  <si>
    <t>кредиторська заборгованість</t>
  </si>
  <si>
    <t>Додаток 3</t>
  </si>
  <si>
    <t>Предмет договору</t>
  </si>
  <si>
    <t xml:space="preserve">                                             назва підприємства,                          код ЄДРПОУ,                         юридична адреса</t>
  </si>
  <si>
    <t xml:space="preserve">                                                                                                                                                 (назва організації,установи та підприємства)</t>
  </si>
  <si>
    <t>виконано</t>
  </si>
  <si>
    <t>ТОВ "Центр інформаційних і аналвтичних технологій", 36216548, м. Київ, вулиця Саратовська 18/16 оф.44</t>
  </si>
  <si>
    <t>надання консультаційних послуг по роботі з базовим оновленим програмним продуктом "Бюджет міста"</t>
  </si>
  <si>
    <t>62-ДКП/14</t>
  </si>
  <si>
    <t>орендна плата за нерухоме майно</t>
  </si>
  <si>
    <t>Департамент по роботі з активами Дніпропетровської міської ради, 37454258, м.Дніпропетровськ, проспект Карла Маркса,75</t>
  </si>
  <si>
    <t>відшкодування податку на землю</t>
  </si>
  <si>
    <t>Комунальне підприємство "Молодіжне творче об'єднання" ДМР, 30268758, м. Дніпропетровськ , вул. Набережна Заводська, будинок 53</t>
  </si>
  <si>
    <t>перевезення дітей-спортсменів відділення хокею на змагання наземним траспортом поза розкладом згідно календарю змагань ФХУ</t>
  </si>
  <si>
    <t>право на користування комп'ютерною програмою "M.E.DOC IS"</t>
  </si>
  <si>
    <r>
      <t>0615031</t>
    </r>
    <r>
      <rPr>
        <sz val="6"/>
        <rFont val="Times New Roman"/>
        <family val="1"/>
      </rPr>
      <t xml:space="preserve"> "Утримання та навчально-тренувальна роботакомунальних  дитячо-юнацьких спортивних шкіл"</t>
    </r>
  </si>
  <si>
    <t>платила особисто головний бухгалтер Раєвська О.Ю.</t>
  </si>
  <si>
    <t>прямий договір</t>
  </si>
  <si>
    <t>телекомунікаційні послуги (телефон)</t>
  </si>
  <si>
    <t>ПАТ "СТРАХОВА ГРУПА"ТАС" 30115243 м. Київ, вул. перемоги,65</t>
  </si>
  <si>
    <t xml:space="preserve">оренда орендованого нерухомого майна </t>
  </si>
  <si>
    <t>ТОВ "ГАЗЕТА "НАШЕ МІСТО" 1908719 м. Дніпро, вул. Старокозацька,58</t>
  </si>
  <si>
    <t>ДМР-0201-100</t>
  </si>
  <si>
    <t>передплата періодичного видання - 1 комплект (52 випуска) газети "НАШЕ МІСТО" з додатками (пердплатний індекс 60267)</t>
  </si>
  <si>
    <t>19ДН</t>
  </si>
  <si>
    <t>ПАТ "ТЕЛЕСИСТЕМИ УКРАЇНИ",14333937, м. Київ, вул. Лейпцизька, буд.15</t>
  </si>
  <si>
    <t>3005722</t>
  </si>
  <si>
    <t>01/19-25</t>
  </si>
  <si>
    <t>MEIS 1522</t>
  </si>
  <si>
    <t>ФОП Вдовіченко Д.О. 3206414961 м.Дніпро, вул. Рибінська буд.17</t>
  </si>
  <si>
    <t>ФОП КУНЦИК О.А, 3203905946 м. Дніпро, вул. Троїцька, буд.20А</t>
  </si>
  <si>
    <t>MEIS-1628</t>
  </si>
  <si>
    <t>захищені носії особистих ключів (директор+печатка+головний бухгалтер)</t>
  </si>
  <si>
    <t>ДЖЕРЕЛО ФІНАНСУВАННЯ</t>
  </si>
  <si>
    <t>загальний фонд м. Дніпра</t>
  </si>
  <si>
    <t>спеціальний фонд, власні надходження</t>
  </si>
  <si>
    <t>ФОП ЛЕВЧЕНКО В.В. 2024407159 м. Запоріжжя, проспект 40-річчя Перемоги, буд.9, кв.6</t>
  </si>
  <si>
    <t>ТМЦ №2-3М</t>
  </si>
  <si>
    <t>нагороджувальна атрибутика</t>
  </si>
  <si>
    <t>UA-2019-09-25-000004-b</t>
  </si>
  <si>
    <t>ТОВ "ПІАР-АГЕНСТВО "СПІЧРАЙТЕР" 40355328 м. Дніпро, проспект Олександра Поля, буд.36</t>
  </si>
  <si>
    <t>3-3М</t>
  </si>
  <si>
    <t>послуги з відеозйомки матчів</t>
  </si>
  <si>
    <t>UA-2019-09-25-000008-b</t>
  </si>
  <si>
    <t>ТМЦ 1-ЗМ</t>
  </si>
  <si>
    <t>майки тренувальні</t>
  </si>
  <si>
    <t>UA-2019-09-24-002885-b</t>
  </si>
  <si>
    <t>ФОП ЛЕБЕДИНСЬКА Ю.П. 2121100102 м. Дніпро, вул.Жуковського, будинок 7, кв.11</t>
  </si>
  <si>
    <t>4-ЗМ</t>
  </si>
  <si>
    <t>шайби, ключки</t>
  </si>
  <si>
    <t>UA-2019-09-25-000017-b</t>
  </si>
  <si>
    <t>ФОП ГОРЕЛКО С.П. 272741029 м. Дніпро, вул. І. Акінфієва (Фучика), б.18, оф.401-а</t>
  </si>
  <si>
    <t>11/17</t>
  </si>
  <si>
    <t>послуги, пов'язані з програмним забезпеченняс ИС-ПРО</t>
  </si>
  <si>
    <t>UA-2019-10-30-000119-b</t>
  </si>
  <si>
    <t>ПП "АВТОЕКСПРЕС-ДНІПРО" 32286941 м. Дніпро, пл. Металургів, б.6</t>
  </si>
  <si>
    <t>1-2019-П</t>
  </si>
  <si>
    <t>UA-2019-10-30-001859-b</t>
  </si>
  <si>
    <t>FO-00577172</t>
  </si>
  <si>
    <t>загальний фонд м. Дніпра (обласна субвенція - депутат МОРОЗ О.І.)</t>
  </si>
  <si>
    <t>ТМЦ 1</t>
  </si>
  <si>
    <t>UA-2019-11-26-004756-b</t>
  </si>
  <si>
    <t>ФОП ГОЛОВКО А.В. 3085518655 м. Київ, бульвар Верховної ради 18б, кв.13</t>
  </si>
  <si>
    <t xml:space="preserve">ФОП ШУЛЬЦ В.Ю. 3039917031 м. Дніпро, вул. Патона, буд.2б, </t>
  </si>
  <si>
    <t>2ТМЦ-П</t>
  </si>
  <si>
    <t>принтер</t>
  </si>
  <si>
    <t>UA-2019-12-02-004030-b</t>
  </si>
  <si>
    <t>ПП "АКБАРС" 36367992 м. Дніпро, проспект Воронцова, будинок 19, приміщення 10</t>
  </si>
  <si>
    <t>1-МЕД</t>
  </si>
  <si>
    <t>лікарські засоби</t>
  </si>
  <si>
    <t>UA-2019-12-17-006462-b</t>
  </si>
  <si>
    <t>2-МЕД</t>
  </si>
  <si>
    <t>медичні матеріали</t>
  </si>
  <si>
    <t>UA-2019-12-17-006436-b</t>
  </si>
  <si>
    <t>спеціальний фонд, власні кошти</t>
  </si>
  <si>
    <t>загальний фонд, обласна субвеція</t>
  </si>
  <si>
    <t>ЗАКУПІВЛІ 2019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</si>
</sst>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[$-422]d\ mmmm\ yyyy&quot; р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8"/>
      <name val="Times New Roman"/>
      <family val="1"/>
    </font>
    <font>
      <b/>
      <i/>
      <sz val="6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2" fillId="0" borderId="0" xfId="0" applyFont="1" applyBorder="1" applyAlignment="1">
      <alignment vertical="top"/>
    </xf>
    <xf numFmtId="14" fontId="2" fillId="0" borderId="10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vertical="top"/>
    </xf>
    <xf numFmtId="0" fontId="5" fillId="32" borderId="10" xfId="0" applyFont="1" applyFill="1" applyBorder="1" applyAlignment="1">
      <alignment vertical="top" wrapText="1"/>
    </xf>
    <xf numFmtId="49" fontId="2" fillId="32" borderId="10" xfId="0" applyNumberFormat="1" applyFont="1" applyFill="1" applyBorder="1" applyAlignment="1">
      <alignment vertical="top"/>
    </xf>
    <xf numFmtId="14" fontId="2" fillId="32" borderId="10" xfId="0" applyNumberFormat="1" applyFont="1" applyFill="1" applyBorder="1" applyAlignment="1">
      <alignment vertical="top"/>
    </xf>
    <xf numFmtId="4" fontId="2" fillId="0" borderId="0" xfId="0" applyNumberFormat="1" applyFont="1" applyAlignment="1">
      <alignment vertical="top"/>
    </xf>
    <xf numFmtId="4" fontId="6" fillId="0" borderId="1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4" fontId="2" fillId="0" borderId="10" xfId="0" applyNumberFormat="1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4" fontId="2" fillId="0" borderId="10" xfId="0" applyNumberFormat="1" applyFont="1" applyFill="1" applyBorder="1" applyAlignment="1">
      <alignment vertical="top"/>
    </xf>
    <xf numFmtId="0" fontId="10" fillId="0" borderId="10" xfId="0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15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7">
      <selection activeCell="H5" sqref="H5:H6"/>
    </sheetView>
  </sheetViews>
  <sheetFormatPr defaultColWidth="17.50390625" defaultRowHeight="12.75"/>
  <cols>
    <col min="1" max="1" width="6.50390625" style="1" customWidth="1"/>
    <col min="2" max="3" width="12.50390625" style="1" customWidth="1"/>
    <col min="4" max="4" width="11.50390625" style="1" customWidth="1"/>
    <col min="5" max="5" width="29.75390625" style="1" customWidth="1"/>
    <col min="6" max="6" width="14.75390625" style="1" customWidth="1"/>
    <col min="7" max="7" width="11.50390625" style="1" customWidth="1"/>
    <col min="8" max="8" width="12.25390625" style="1" customWidth="1"/>
    <col min="9" max="9" width="36.50390625" style="1" customWidth="1"/>
    <col min="10" max="10" width="12.25390625" style="1" customWidth="1"/>
    <col min="11" max="11" width="10.875" style="1" customWidth="1"/>
    <col min="12" max="12" width="11.75390625" style="1" customWidth="1"/>
    <col min="13" max="13" width="19.875" style="1" customWidth="1"/>
    <col min="14" max="16384" width="17.50390625" style="1" customWidth="1"/>
  </cols>
  <sheetData>
    <row r="1" ht="15">
      <c r="M1" s="4" t="s">
        <v>13</v>
      </c>
    </row>
    <row r="2" spans="1:13" ht="40.5" customHeight="1">
      <c r="A2" s="35" t="s">
        <v>88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5:9" ht="20.25" customHeight="1">
      <c r="E3" s="23" t="s">
        <v>16</v>
      </c>
      <c r="F3" s="23"/>
      <c r="G3" s="23"/>
      <c r="H3" s="23"/>
      <c r="I3" s="23"/>
    </row>
    <row r="4" spans="1:13" ht="21" customHeight="1">
      <c r="A4" s="31" t="s">
        <v>6</v>
      </c>
      <c r="B4" s="31" t="s">
        <v>0</v>
      </c>
      <c r="C4" s="31" t="s">
        <v>45</v>
      </c>
      <c r="D4" s="31" t="s">
        <v>1</v>
      </c>
      <c r="E4" s="28" t="s">
        <v>15</v>
      </c>
      <c r="F4" s="27" t="s">
        <v>7</v>
      </c>
      <c r="G4" s="27"/>
      <c r="H4" s="27"/>
      <c r="I4" s="27" t="s">
        <v>14</v>
      </c>
      <c r="J4" s="24" t="s">
        <v>10</v>
      </c>
      <c r="K4" s="25"/>
      <c r="L4" s="26"/>
      <c r="M4" s="27" t="s">
        <v>4</v>
      </c>
    </row>
    <row r="5" spans="1:13" ht="18" customHeight="1">
      <c r="A5" s="31"/>
      <c r="B5" s="31"/>
      <c r="C5" s="31"/>
      <c r="D5" s="31"/>
      <c r="E5" s="29"/>
      <c r="F5" s="36" t="s">
        <v>2</v>
      </c>
      <c r="G5" s="36" t="s">
        <v>3</v>
      </c>
      <c r="H5" s="28" t="s">
        <v>8</v>
      </c>
      <c r="I5" s="27"/>
      <c r="J5" s="33" t="s">
        <v>9</v>
      </c>
      <c r="K5" s="32" t="s">
        <v>5</v>
      </c>
      <c r="L5" s="32"/>
      <c r="M5" s="27"/>
    </row>
    <row r="6" spans="1:13" ht="32.25" customHeight="1">
      <c r="A6" s="31"/>
      <c r="B6" s="31"/>
      <c r="C6" s="31"/>
      <c r="D6" s="31"/>
      <c r="E6" s="30"/>
      <c r="F6" s="37"/>
      <c r="G6" s="37"/>
      <c r="H6" s="30"/>
      <c r="I6" s="27"/>
      <c r="J6" s="34"/>
      <c r="K6" s="20" t="s">
        <v>11</v>
      </c>
      <c r="L6" s="20" t="s">
        <v>12</v>
      </c>
      <c r="M6" s="27"/>
    </row>
    <row r="7" spans="1:13" ht="47.25" customHeight="1">
      <c r="A7" s="2">
        <v>1</v>
      </c>
      <c r="B7" s="18" t="s">
        <v>27</v>
      </c>
      <c r="C7" s="18" t="s">
        <v>46</v>
      </c>
      <c r="D7" s="9">
        <v>2240</v>
      </c>
      <c r="E7" s="8" t="s">
        <v>22</v>
      </c>
      <c r="F7" s="7" t="s">
        <v>20</v>
      </c>
      <c r="G7" s="6">
        <v>41748</v>
      </c>
      <c r="H7" s="19">
        <v>1.2</v>
      </c>
      <c r="I7" s="8" t="s">
        <v>21</v>
      </c>
      <c r="J7" s="3" t="s">
        <v>17</v>
      </c>
      <c r="K7" s="16">
        <v>0</v>
      </c>
      <c r="L7" s="16">
        <v>0</v>
      </c>
      <c r="M7" s="17" t="s">
        <v>28</v>
      </c>
    </row>
    <row r="8" spans="1:13" ht="47.25" customHeight="1">
      <c r="A8" s="2">
        <v>2</v>
      </c>
      <c r="B8" s="18" t="s">
        <v>27</v>
      </c>
      <c r="C8" s="18" t="s">
        <v>46</v>
      </c>
      <c r="D8" s="9">
        <v>2210</v>
      </c>
      <c r="E8" s="8" t="s">
        <v>33</v>
      </c>
      <c r="F8" s="7" t="s">
        <v>34</v>
      </c>
      <c r="G8" s="6">
        <v>43488</v>
      </c>
      <c r="H8" s="19">
        <v>638.18</v>
      </c>
      <c r="I8" s="8" t="s">
        <v>35</v>
      </c>
      <c r="J8" s="3" t="s">
        <v>17</v>
      </c>
      <c r="K8" s="16">
        <v>0</v>
      </c>
      <c r="L8" s="16">
        <v>0</v>
      </c>
      <c r="M8" s="17" t="s">
        <v>29</v>
      </c>
    </row>
    <row r="9" spans="1:13" ht="47.25" customHeight="1">
      <c r="A9" s="2">
        <v>3</v>
      </c>
      <c r="B9" s="18" t="s">
        <v>27</v>
      </c>
      <c r="C9" s="18" t="s">
        <v>46</v>
      </c>
      <c r="D9" s="9">
        <v>2240</v>
      </c>
      <c r="E9" s="10" t="s">
        <v>18</v>
      </c>
      <c r="F9" s="7" t="s">
        <v>36</v>
      </c>
      <c r="G9" s="6">
        <v>43493</v>
      </c>
      <c r="H9" s="19">
        <v>3600</v>
      </c>
      <c r="I9" s="8" t="s">
        <v>19</v>
      </c>
      <c r="J9" s="3" t="s">
        <v>17</v>
      </c>
      <c r="K9" s="16">
        <v>0</v>
      </c>
      <c r="L9" s="16">
        <v>0</v>
      </c>
      <c r="M9" s="17" t="s">
        <v>29</v>
      </c>
    </row>
    <row r="10" spans="1:13" ht="54" customHeight="1">
      <c r="A10" s="2">
        <v>4</v>
      </c>
      <c r="B10" s="18" t="s">
        <v>27</v>
      </c>
      <c r="C10" s="18" t="s">
        <v>46</v>
      </c>
      <c r="D10" s="9">
        <v>2240</v>
      </c>
      <c r="E10" s="10" t="s">
        <v>37</v>
      </c>
      <c r="F10" s="7" t="s">
        <v>38</v>
      </c>
      <c r="G10" s="6">
        <v>43508</v>
      </c>
      <c r="H10" s="19">
        <v>640</v>
      </c>
      <c r="I10" s="8" t="s">
        <v>30</v>
      </c>
      <c r="J10" s="3" t="s">
        <v>17</v>
      </c>
      <c r="K10" s="16">
        <v>0</v>
      </c>
      <c r="L10" s="16">
        <v>0</v>
      </c>
      <c r="M10" s="17" t="s">
        <v>29</v>
      </c>
    </row>
    <row r="11" spans="1:13" ht="54" customHeight="1">
      <c r="A11" s="2">
        <v>5</v>
      </c>
      <c r="B11" s="18" t="s">
        <v>27</v>
      </c>
      <c r="C11" s="18" t="s">
        <v>46</v>
      </c>
      <c r="D11" s="9">
        <v>2240</v>
      </c>
      <c r="E11" s="8" t="s">
        <v>24</v>
      </c>
      <c r="F11" s="11" t="s">
        <v>39</v>
      </c>
      <c r="G11" s="12">
        <v>43539</v>
      </c>
      <c r="H11" s="19">
        <v>13884.36</v>
      </c>
      <c r="I11" s="8" t="s">
        <v>23</v>
      </c>
      <c r="J11" s="3" t="s">
        <v>17</v>
      </c>
      <c r="K11" s="16">
        <v>0</v>
      </c>
      <c r="L11" s="16">
        <v>0</v>
      </c>
      <c r="M11" s="17" t="s">
        <v>29</v>
      </c>
    </row>
    <row r="12" spans="1:13" ht="54" customHeight="1">
      <c r="A12" s="2">
        <v>6</v>
      </c>
      <c r="B12" s="18" t="s">
        <v>27</v>
      </c>
      <c r="C12" s="18" t="s">
        <v>46</v>
      </c>
      <c r="D12" s="9">
        <v>2240</v>
      </c>
      <c r="E12" s="8" t="s">
        <v>41</v>
      </c>
      <c r="F12" s="11" t="s">
        <v>40</v>
      </c>
      <c r="G12" s="12">
        <v>43651</v>
      </c>
      <c r="H12" s="19">
        <v>1500</v>
      </c>
      <c r="I12" s="8" t="s">
        <v>26</v>
      </c>
      <c r="J12" s="3" t="s">
        <v>17</v>
      </c>
      <c r="K12" s="16">
        <v>0</v>
      </c>
      <c r="L12" s="16">
        <v>0</v>
      </c>
      <c r="M12" s="17" t="s">
        <v>29</v>
      </c>
    </row>
    <row r="13" spans="1:13" ht="54" customHeight="1">
      <c r="A13" s="2">
        <v>7</v>
      </c>
      <c r="B13" s="18" t="s">
        <v>27</v>
      </c>
      <c r="C13" s="18" t="s">
        <v>46</v>
      </c>
      <c r="D13" s="9">
        <v>2210</v>
      </c>
      <c r="E13" s="8" t="s">
        <v>42</v>
      </c>
      <c r="F13" s="11" t="s">
        <v>43</v>
      </c>
      <c r="G13" s="12">
        <v>43728</v>
      </c>
      <c r="H13" s="19">
        <v>2085</v>
      </c>
      <c r="I13" s="8" t="s">
        <v>44</v>
      </c>
      <c r="J13" s="3" t="s">
        <v>17</v>
      </c>
      <c r="K13" s="16">
        <v>0</v>
      </c>
      <c r="L13" s="16">
        <v>0</v>
      </c>
      <c r="M13" s="17" t="s">
        <v>29</v>
      </c>
    </row>
    <row r="14" spans="1:13" ht="54" customHeight="1">
      <c r="A14" s="2">
        <v>8</v>
      </c>
      <c r="B14" s="18" t="s">
        <v>27</v>
      </c>
      <c r="C14" s="18" t="s">
        <v>47</v>
      </c>
      <c r="D14" s="9">
        <v>2210</v>
      </c>
      <c r="E14" s="8" t="s">
        <v>48</v>
      </c>
      <c r="F14" s="11" t="s">
        <v>49</v>
      </c>
      <c r="G14" s="12">
        <v>43731</v>
      </c>
      <c r="H14" s="19">
        <v>18578.92</v>
      </c>
      <c r="I14" s="8" t="s">
        <v>50</v>
      </c>
      <c r="J14" s="3" t="s">
        <v>17</v>
      </c>
      <c r="K14" s="16">
        <v>0</v>
      </c>
      <c r="L14" s="16">
        <v>0</v>
      </c>
      <c r="M14" s="17" t="s">
        <v>51</v>
      </c>
    </row>
    <row r="15" spans="1:13" ht="54" customHeight="1">
      <c r="A15" s="2">
        <v>9</v>
      </c>
      <c r="B15" s="18" t="s">
        <v>27</v>
      </c>
      <c r="C15" s="18" t="s">
        <v>47</v>
      </c>
      <c r="D15" s="9">
        <v>2240</v>
      </c>
      <c r="E15" s="8" t="s">
        <v>52</v>
      </c>
      <c r="F15" s="11" t="s">
        <v>53</v>
      </c>
      <c r="G15" s="12">
        <v>43731</v>
      </c>
      <c r="H15" s="19">
        <v>7500</v>
      </c>
      <c r="I15" s="8" t="s">
        <v>54</v>
      </c>
      <c r="J15" s="3" t="s">
        <v>17</v>
      </c>
      <c r="K15" s="16">
        <v>0</v>
      </c>
      <c r="L15" s="16">
        <v>0</v>
      </c>
      <c r="M15" s="17" t="s">
        <v>55</v>
      </c>
    </row>
    <row r="16" spans="1:13" ht="54" customHeight="1">
      <c r="A16" s="2">
        <v>10</v>
      </c>
      <c r="B16" s="18" t="s">
        <v>27</v>
      </c>
      <c r="C16" s="18" t="s">
        <v>47</v>
      </c>
      <c r="D16" s="9">
        <v>2210</v>
      </c>
      <c r="E16" s="8" t="s">
        <v>48</v>
      </c>
      <c r="F16" s="11" t="s">
        <v>56</v>
      </c>
      <c r="G16" s="12">
        <v>43731</v>
      </c>
      <c r="H16" s="19">
        <v>19200</v>
      </c>
      <c r="I16" s="8" t="s">
        <v>57</v>
      </c>
      <c r="J16" s="3" t="s">
        <v>17</v>
      </c>
      <c r="K16" s="16">
        <v>0</v>
      </c>
      <c r="L16" s="16">
        <v>0</v>
      </c>
      <c r="M16" s="17" t="s">
        <v>58</v>
      </c>
    </row>
    <row r="17" spans="1:13" ht="54" customHeight="1">
      <c r="A17" s="2">
        <v>11</v>
      </c>
      <c r="B17" s="18" t="s">
        <v>27</v>
      </c>
      <c r="C17" s="18" t="s">
        <v>47</v>
      </c>
      <c r="D17" s="9">
        <v>2210</v>
      </c>
      <c r="E17" s="8" t="s">
        <v>59</v>
      </c>
      <c r="F17" s="11" t="s">
        <v>60</v>
      </c>
      <c r="G17" s="12">
        <v>43731</v>
      </c>
      <c r="H17" s="19">
        <v>18296.08</v>
      </c>
      <c r="I17" s="8" t="s">
        <v>61</v>
      </c>
      <c r="J17" s="3" t="s">
        <v>17</v>
      </c>
      <c r="K17" s="16">
        <v>0</v>
      </c>
      <c r="L17" s="16">
        <v>0</v>
      </c>
      <c r="M17" s="17" t="s">
        <v>62</v>
      </c>
    </row>
    <row r="18" spans="1:13" ht="54" customHeight="1">
      <c r="A18" s="2">
        <v>12</v>
      </c>
      <c r="B18" s="18" t="s">
        <v>27</v>
      </c>
      <c r="C18" s="18" t="s">
        <v>46</v>
      </c>
      <c r="D18" s="9">
        <v>2240</v>
      </c>
      <c r="E18" s="8" t="s">
        <v>63</v>
      </c>
      <c r="F18" s="11" t="s">
        <v>64</v>
      </c>
      <c r="G18" s="12">
        <v>43780</v>
      </c>
      <c r="H18" s="19">
        <v>10800</v>
      </c>
      <c r="I18" s="8" t="s">
        <v>65</v>
      </c>
      <c r="J18" s="3" t="s">
        <v>17</v>
      </c>
      <c r="K18" s="16">
        <v>0</v>
      </c>
      <c r="L18" s="16">
        <v>0</v>
      </c>
      <c r="M18" s="17" t="s">
        <v>66</v>
      </c>
    </row>
    <row r="19" spans="1:13" ht="54" customHeight="1">
      <c r="A19" s="2">
        <v>13</v>
      </c>
      <c r="B19" s="18" t="s">
        <v>27</v>
      </c>
      <c r="C19" s="18" t="s">
        <v>46</v>
      </c>
      <c r="D19" s="9">
        <v>2240</v>
      </c>
      <c r="E19" s="8" t="s">
        <v>67</v>
      </c>
      <c r="F19" s="11" t="s">
        <v>68</v>
      </c>
      <c r="G19" s="12">
        <v>43784</v>
      </c>
      <c r="H19" s="19">
        <v>49800</v>
      </c>
      <c r="I19" s="8" t="s">
        <v>25</v>
      </c>
      <c r="J19" s="3" t="s">
        <v>17</v>
      </c>
      <c r="K19" s="16">
        <v>0</v>
      </c>
      <c r="L19" s="16">
        <v>0</v>
      </c>
      <c r="M19" s="17" t="s">
        <v>69</v>
      </c>
    </row>
    <row r="20" spans="1:13" ht="54" customHeight="1">
      <c r="A20" s="2">
        <v>14</v>
      </c>
      <c r="B20" s="18" t="s">
        <v>27</v>
      </c>
      <c r="C20" s="18" t="s">
        <v>46</v>
      </c>
      <c r="D20" s="9">
        <v>2240</v>
      </c>
      <c r="E20" s="10" t="s">
        <v>31</v>
      </c>
      <c r="F20" s="7" t="s">
        <v>70</v>
      </c>
      <c r="G20" s="6">
        <v>43791</v>
      </c>
      <c r="H20" s="19">
        <v>2181.98</v>
      </c>
      <c r="I20" s="8" t="s">
        <v>32</v>
      </c>
      <c r="J20" s="3" t="s">
        <v>17</v>
      </c>
      <c r="K20" s="16">
        <v>0</v>
      </c>
      <c r="L20" s="16">
        <v>0</v>
      </c>
      <c r="M20" s="17" t="s">
        <v>29</v>
      </c>
    </row>
    <row r="21" spans="1:13" ht="54" customHeight="1">
      <c r="A21" s="2">
        <v>15</v>
      </c>
      <c r="B21" s="18" t="s">
        <v>27</v>
      </c>
      <c r="C21" s="18" t="s">
        <v>71</v>
      </c>
      <c r="D21" s="9">
        <v>2210</v>
      </c>
      <c r="E21" s="10" t="s">
        <v>74</v>
      </c>
      <c r="F21" s="7" t="s">
        <v>72</v>
      </c>
      <c r="G21" s="6">
        <v>43795</v>
      </c>
      <c r="H21" s="19">
        <v>30000</v>
      </c>
      <c r="I21" s="8" t="s">
        <v>57</v>
      </c>
      <c r="J21" s="3" t="s">
        <v>17</v>
      </c>
      <c r="K21" s="16">
        <v>0</v>
      </c>
      <c r="L21" s="16">
        <v>0</v>
      </c>
      <c r="M21" s="17" t="s">
        <v>73</v>
      </c>
    </row>
    <row r="22" spans="1:13" ht="54" customHeight="1">
      <c r="A22" s="2">
        <v>16</v>
      </c>
      <c r="B22" s="18" t="s">
        <v>27</v>
      </c>
      <c r="C22" s="18" t="s">
        <v>46</v>
      </c>
      <c r="D22" s="9">
        <v>2210</v>
      </c>
      <c r="E22" s="10" t="s">
        <v>75</v>
      </c>
      <c r="F22" s="7" t="s">
        <v>76</v>
      </c>
      <c r="G22" s="6">
        <v>43798</v>
      </c>
      <c r="H22" s="19">
        <v>2950</v>
      </c>
      <c r="I22" s="8" t="s">
        <v>77</v>
      </c>
      <c r="J22" s="3" t="s">
        <v>17</v>
      </c>
      <c r="K22" s="16">
        <v>0</v>
      </c>
      <c r="L22" s="16">
        <v>0</v>
      </c>
      <c r="M22" s="17" t="s">
        <v>78</v>
      </c>
    </row>
    <row r="23" spans="1:13" ht="54" customHeight="1">
      <c r="A23" s="2">
        <v>17</v>
      </c>
      <c r="B23" s="18" t="s">
        <v>27</v>
      </c>
      <c r="C23" s="18" t="s">
        <v>46</v>
      </c>
      <c r="D23" s="9">
        <v>2220</v>
      </c>
      <c r="E23" s="10" t="s">
        <v>79</v>
      </c>
      <c r="F23" s="7" t="s">
        <v>80</v>
      </c>
      <c r="G23" s="6">
        <v>43815</v>
      </c>
      <c r="H23" s="19">
        <v>5054.48</v>
      </c>
      <c r="I23" s="8" t="s">
        <v>81</v>
      </c>
      <c r="J23" s="3" t="s">
        <v>17</v>
      </c>
      <c r="K23" s="16">
        <v>0</v>
      </c>
      <c r="L23" s="16">
        <v>0</v>
      </c>
      <c r="M23" s="17" t="s">
        <v>82</v>
      </c>
    </row>
    <row r="24" spans="1:13" ht="54" customHeight="1">
      <c r="A24" s="2">
        <v>18</v>
      </c>
      <c r="B24" s="18" t="s">
        <v>27</v>
      </c>
      <c r="C24" s="18" t="s">
        <v>46</v>
      </c>
      <c r="D24" s="9">
        <v>2220</v>
      </c>
      <c r="E24" s="10" t="s">
        <v>79</v>
      </c>
      <c r="F24" s="11" t="s">
        <v>83</v>
      </c>
      <c r="G24" s="12">
        <v>43815</v>
      </c>
      <c r="H24" s="19">
        <v>4935.51</v>
      </c>
      <c r="I24" s="8" t="s">
        <v>84</v>
      </c>
      <c r="J24" s="3" t="s">
        <v>17</v>
      </c>
      <c r="K24" s="16">
        <v>0</v>
      </c>
      <c r="L24" s="16">
        <v>0</v>
      </c>
      <c r="M24" s="17" t="s">
        <v>85</v>
      </c>
    </row>
    <row r="25" spans="1:13" ht="15">
      <c r="A25" s="3"/>
      <c r="B25" s="3"/>
      <c r="C25" s="3"/>
      <c r="D25" s="3"/>
      <c r="E25" s="3"/>
      <c r="F25" s="3"/>
      <c r="G25" s="3"/>
      <c r="H25" s="14">
        <f>SUM(H8:H24)</f>
        <v>191644.51</v>
      </c>
      <c r="I25" s="3"/>
      <c r="J25" s="3"/>
      <c r="K25" s="3"/>
      <c r="L25" s="14">
        <f>SUM(L7:L24)</f>
        <v>0</v>
      </c>
      <c r="M25" s="3"/>
    </row>
    <row r="27" spans="2:9" ht="21">
      <c r="B27" s="15">
        <v>2210</v>
      </c>
      <c r="C27" s="22" t="s">
        <v>46</v>
      </c>
      <c r="D27" s="21"/>
      <c r="E27" s="13">
        <f>H8+H13+H22</f>
        <v>5673.18</v>
      </c>
      <c r="I27" s="13"/>
    </row>
    <row r="28" spans="2:9" ht="31.5">
      <c r="B28" s="15">
        <v>2210</v>
      </c>
      <c r="C28" s="22" t="s">
        <v>86</v>
      </c>
      <c r="E28" s="13">
        <f>H14+H16+H17</f>
        <v>56075</v>
      </c>
      <c r="H28" s="13"/>
      <c r="I28" s="13"/>
    </row>
    <row r="29" spans="2:9" ht="21">
      <c r="B29" s="15">
        <v>2210</v>
      </c>
      <c r="C29" s="22" t="s">
        <v>87</v>
      </c>
      <c r="D29" s="15"/>
      <c r="E29" s="13">
        <f>H21</f>
        <v>30000</v>
      </c>
      <c r="I29" s="5"/>
    </row>
    <row r="30" spans="2:9" ht="21">
      <c r="B30" s="15">
        <v>2220</v>
      </c>
      <c r="C30" s="22" t="s">
        <v>46</v>
      </c>
      <c r="E30" s="13">
        <f>H23+H24</f>
        <v>9989.99</v>
      </c>
      <c r="I30" s="5"/>
    </row>
    <row r="31" spans="2:5" ht="21">
      <c r="B31" s="15">
        <v>2240</v>
      </c>
      <c r="C31" s="22" t="s">
        <v>46</v>
      </c>
      <c r="E31" s="13">
        <f>H9+H10+H11+H12+H19+H18+H20</f>
        <v>82406.34</v>
      </c>
    </row>
    <row r="32" spans="2:5" ht="31.5">
      <c r="B32" s="15">
        <v>2240</v>
      </c>
      <c r="C32" s="22" t="s">
        <v>86</v>
      </c>
      <c r="E32" s="13">
        <f>H15</f>
        <v>7500</v>
      </c>
    </row>
    <row r="33" ht="15">
      <c r="E33" s="13"/>
    </row>
  </sheetData>
  <sheetProtection/>
  <mergeCells count="16">
    <mergeCell ref="B4:B6"/>
    <mergeCell ref="K5:L5"/>
    <mergeCell ref="J5:J6"/>
    <mergeCell ref="H5:H6"/>
    <mergeCell ref="I4:I6"/>
    <mergeCell ref="A2:M2"/>
    <mergeCell ref="G5:G6"/>
    <mergeCell ref="F5:F6"/>
    <mergeCell ref="M4:M6"/>
    <mergeCell ref="A4:A6"/>
    <mergeCell ref="E3:I3"/>
    <mergeCell ref="J4:L4"/>
    <mergeCell ref="F4:H4"/>
    <mergeCell ref="E4:E6"/>
    <mergeCell ref="D4:D6"/>
    <mergeCell ref="C4:C6"/>
  </mergeCells>
  <printOptions/>
  <pageMargins left="0.41" right="0.36" top="0.66" bottom="1" header="0.28" footer="0.5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oaly</dc:creator>
  <cp:keywords/>
  <dc:description/>
  <cp:lastModifiedBy>oksan</cp:lastModifiedBy>
  <cp:lastPrinted>2020-01-21T23:02:06Z</cp:lastPrinted>
  <dcterms:created xsi:type="dcterms:W3CDTF">2012-01-16T14:39:34Z</dcterms:created>
  <dcterms:modified xsi:type="dcterms:W3CDTF">2021-10-29T20:19:14Z</dcterms:modified>
  <cp:category/>
  <cp:version/>
  <cp:contentType/>
  <cp:contentStatus/>
</cp:coreProperties>
</file>