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Q24" i="1"/>
  <c r="P24" i="1"/>
  <c r="O24" i="1"/>
  <c r="N24" i="1"/>
  <c r="M24" i="1"/>
  <c r="L24" i="1"/>
  <c r="K24" i="1"/>
  <c r="A24" i="1"/>
</calcChain>
</file>

<file path=xl/sharedStrings.xml><?xml version="1.0" encoding="utf-8"?>
<sst xmlns="http://schemas.openxmlformats.org/spreadsheetml/2006/main" count="193" uniqueCount="121">
  <si>
    <t>КПНЗ «СДЮСШОР №3» ДМР</t>
  </si>
  <si>
    <t>№ п/п</t>
  </si>
  <si>
    <t>Дата договору</t>
  </si>
  <si>
    <t>Дата початку договору</t>
  </si>
  <si>
    <t>Дата закінчення договору</t>
  </si>
  <si>
    <t>Тип договору</t>
  </si>
  <si>
    <t>Статус</t>
  </si>
  <si>
    <t>Номер договору</t>
  </si>
  <si>
    <t>Зовнішній номер</t>
  </si>
  <si>
    <t>Код контрагенту</t>
  </si>
  <si>
    <t>Контрагент</t>
  </si>
  <si>
    <t>Сума</t>
  </si>
  <si>
    <t>Сума розподілу</t>
  </si>
  <si>
    <t>Сума ЮЗ</t>
  </si>
  <si>
    <t>Сума відхилень ЮЗ від розподілу</t>
  </si>
  <si>
    <t>Сума ФЗ</t>
  </si>
  <si>
    <t>Сума оплат</t>
  </si>
  <si>
    <t>В т.ч. повернення</t>
  </si>
  <si>
    <t>Відсоток оплат</t>
  </si>
  <si>
    <t>Коментар</t>
  </si>
  <si>
    <t>Користувач</t>
  </si>
  <si>
    <t>Найменування структурної одиниці</t>
  </si>
  <si>
    <t>01</t>
  </si>
  <si>
    <t>Затверджений</t>
  </si>
  <si>
    <t>19/01702</t>
  </si>
  <si>
    <t>ДМР0201-083</t>
  </si>
  <si>
    <t>19087191</t>
  </si>
  <si>
    <t>ГАЗЕТА НАШЕ МІСТО ТОВ</t>
  </si>
  <si>
    <t>Передплата газети Наше місто</t>
  </si>
  <si>
    <t>Хлібко Ольга Леонидівна</t>
  </si>
  <si>
    <t>22</t>
  </si>
  <si>
    <t>19/01710</t>
  </si>
  <si>
    <t>020290</t>
  </si>
  <si>
    <t>32688148</t>
  </si>
  <si>
    <t>Теплоенерго КП</t>
  </si>
  <si>
    <t>Теплопостачання</t>
  </si>
  <si>
    <t>Адміністратор</t>
  </si>
  <si>
    <t>10</t>
  </si>
  <si>
    <t>19/01707</t>
  </si>
  <si>
    <t>19ДН</t>
  </si>
  <si>
    <t>36216548</t>
  </si>
  <si>
    <t>ЦІАТ ТОВ</t>
  </si>
  <si>
    <t>Супровід програми "Бюджет Міста"</t>
  </si>
  <si>
    <t>21</t>
  </si>
  <si>
    <t>19/01709</t>
  </si>
  <si>
    <t>1531</t>
  </si>
  <si>
    <t>03341305</t>
  </si>
  <si>
    <t>КП "Дніпроводоканал" ДМР</t>
  </si>
  <si>
    <t>Водопостачання, водовідведення</t>
  </si>
  <si>
    <t>19/01703</t>
  </si>
  <si>
    <t>9343</t>
  </si>
  <si>
    <t>34823863</t>
  </si>
  <si>
    <t>ТелеМіст ТОВ</t>
  </si>
  <si>
    <t>Послуги інтернет</t>
  </si>
  <si>
    <t>19/01714</t>
  </si>
  <si>
    <t>М/48/01/2019</t>
  </si>
  <si>
    <t>32350310</t>
  </si>
  <si>
    <t>ЖИЛСЕРВІС-2 КП</t>
  </si>
  <si>
    <t>Вивіз та утилізація сміття</t>
  </si>
  <si>
    <t>19/01711</t>
  </si>
  <si>
    <t>3454/1701-19/Н</t>
  </si>
  <si>
    <t>37070981</t>
  </si>
  <si>
    <t>ТОВ "Термінал" СКВ</t>
  </si>
  <si>
    <t>ТО пожежної сигналізації</t>
  </si>
  <si>
    <t>19/01712</t>
  </si>
  <si>
    <t>336А</t>
  </si>
  <si>
    <t>42714893</t>
  </si>
  <si>
    <t>ТОВ "Дезінфекція ДОР"</t>
  </si>
  <si>
    <t>Дезінсекція та дератизація</t>
  </si>
  <si>
    <t>19/01715</t>
  </si>
  <si>
    <t>509</t>
  </si>
  <si>
    <t>19143995</t>
  </si>
  <si>
    <t>ТОВ "ТВГ Куніца"</t>
  </si>
  <si>
    <t>Канцелярське приладдя</t>
  </si>
  <si>
    <t>Анна</t>
  </si>
  <si>
    <t>19/01708</t>
  </si>
  <si>
    <t>19145926</t>
  </si>
  <si>
    <t>36865753</t>
  </si>
  <si>
    <t>Центр сертифікації ключів "України" ТОВ</t>
  </si>
  <si>
    <t>ЕЦП</t>
  </si>
  <si>
    <t>23</t>
  </si>
  <si>
    <t>19/01713</t>
  </si>
  <si>
    <t>010118</t>
  </si>
  <si>
    <t>42082379</t>
  </si>
  <si>
    <t>ДНІПРОВСЬКІ ЕНЕРГЕТИЧНІ ПОСЛУГИ ТОВ</t>
  </si>
  <si>
    <t>Електрична енергія</t>
  </si>
  <si>
    <t>19/01716</t>
  </si>
  <si>
    <t>1</t>
  </si>
  <si>
    <t>3208603621</t>
  </si>
  <si>
    <t>Дятленко Ольга Сергіївна</t>
  </si>
  <si>
    <t>Заправка та ТО катриджів</t>
  </si>
  <si>
    <t>19/01706</t>
  </si>
  <si>
    <t>51</t>
  </si>
  <si>
    <t>20259332</t>
  </si>
  <si>
    <t>Дезсоюз Астрал-Н ППВКФ</t>
  </si>
  <si>
    <t>Дезісекція та дератизація</t>
  </si>
  <si>
    <t>19/01705</t>
  </si>
  <si>
    <t>9343/1</t>
  </si>
  <si>
    <t>35323603</t>
  </si>
  <si>
    <t>ТелеМіст 2012 ТОВ</t>
  </si>
  <si>
    <t>послуги інтернет</t>
  </si>
  <si>
    <t>19/01720</t>
  </si>
  <si>
    <t>1435</t>
  </si>
  <si>
    <t>3206414961</t>
  </si>
  <si>
    <t>ФОП Вдовіченко Д.О.</t>
  </si>
  <si>
    <t>послуги з доступу до мережі інтернет</t>
  </si>
  <si>
    <t>Еліна БАБАК</t>
  </si>
  <si>
    <t>19/01717</t>
  </si>
  <si>
    <t>3454/1701-19/Н/1</t>
  </si>
  <si>
    <t>Т/О пожежне спостреження та сигналізація</t>
  </si>
  <si>
    <t>19/01718</t>
  </si>
  <si>
    <t>11/36</t>
  </si>
  <si>
    <t>2727410297</t>
  </si>
  <si>
    <t>Горєлко С.О. ФОП</t>
  </si>
  <si>
    <t>Послуги програмного забезпечення та супровід ИС-про</t>
  </si>
  <si>
    <t>19/01721</t>
  </si>
  <si>
    <t>1/2</t>
  </si>
  <si>
    <t>37888588</t>
  </si>
  <si>
    <t>ТОВ "ДЖОМА"</t>
  </si>
  <si>
    <t>ПРидбання спортивного взуття(кросівки легкоатлетичні)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</si>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</sst>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/mm\/yyyy\ \ч\ч:\м\м"/>
    <numFmt numFmtId="165" formatCode="#0"/>
    <numFmt numFmtId="166" formatCode="dd\/mm\/yyyy"/>
    <numFmt numFmtId="167" formatCode="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0" xfId="0" applyNumberFormat="1" applyFill="1"/>
    <xf numFmtId="0" fontId="0" fillId="2" borderId="0" xfId="0" applyFill="1"/>
    <xf numFmtId="164" fontId="0" fillId="2" borderId="0" xfId="0" applyNumberFormat="1" applyFill="1" applyAlignment="1">
      <alignment horizontal="right"/>
    </xf>
    <xf numFmtId="49" fontId="1" fillId="2" borderId="0" xfId="0" applyNumberFormat="1" applyFont="1" applyFill="1"/>
    <xf numFmtId="49" fontId="1" fillId="2" borderId="1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165" fontId="0" fillId="2" borderId="1" xfId="0" applyNumberFormat="1" applyFill="1" applyBorder="1"/>
    <xf numFmtId="166" fontId="0" fillId="2" borderId="1" xfId="0" applyNumberFormat="1" applyFill="1" applyBorder="1"/>
    <xf numFmtId="49" fontId="0" fillId="2" borderId="1" xfId="0" applyNumberFormat="1" applyFill="1" applyBorder="1"/>
    <xf numFmtId="167" fontId="0" fillId="2" borderId="1" xfId="0" applyNumberFormat="1" applyFill="1" applyBorder="1"/>
    <xf numFmtId="165" fontId="1" fillId="2" borderId="1" xfId="0" applyNumberFormat="1" applyFont="1" applyFill="1" applyBorder="1"/>
    <xf numFmtId="166" fontId="1" fillId="2" borderId="1" xfId="0" applyNumberFormat="1" applyFont="1" applyFill="1" applyBorder="1"/>
    <xf numFmtId="49" fontId="1" fillId="2" borderId="1" xfId="0" applyNumberFormat="1" applyFont="1" applyFill="1" applyBorder="1"/>
    <xf numFmtId="167" fontId="1" fillId="2" borderId="1" xfId="0" applyNumberFormat="1" applyFont="1" applyFill="1" applyBorder="1"/>
    <xf numFmtId="165" fontId="0" fillId="2" borderId="0" xfId="0" applyNumberFormat="1" applyFill="1"/>
    <xf numFmtId="166" fontId="0" fillId="2" borderId="0" xfId="0" applyNumberFormat="1" applyFill="1"/>
    <xf numFmtId="167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workbookViewId="0">
      <selection activeCell="S28" sqref="S28"/>
    </sheetView>
  </sheetViews>
  <sheetFormatPr defaultRowHeight="14.4" x14ac:dyDescent="0.3"/>
  <cols>
    <col min="1" max="1" width="6.109375" style="2" customWidth="1"/>
    <col min="2" max="3" width="13.77734375" style="2" customWidth="1"/>
    <col min="4" max="4" width="13.109375" style="2" customWidth="1"/>
    <col min="5" max="5" width="5.6640625" style="2" customWidth="1"/>
    <col min="6" max="6" width="15.33203125" style="2" customWidth="1"/>
    <col min="7" max="7" width="11.109375" style="2" customWidth="1"/>
    <col min="8" max="8" width="17.88671875" style="2" customWidth="1"/>
    <col min="9" max="9" width="12.21875" style="2" customWidth="1"/>
    <col min="10" max="10" width="30.21875" style="2" customWidth="1"/>
    <col min="11" max="16" width="10.5546875" style="2" customWidth="1"/>
    <col min="17" max="18" width="8.88671875" style="2"/>
    <col min="19" max="19" width="28" style="2" customWidth="1"/>
    <col min="20" max="16384" width="8.88671875" style="2"/>
  </cols>
  <sheetData>
    <row r="1" spans="1:21" x14ac:dyDescent="0.3">
      <c r="A1" s="1" t="s">
        <v>0</v>
      </c>
      <c r="U1" s="3"/>
    </row>
    <row r="2" spans="1:21" x14ac:dyDescent="0.3">
      <c r="A2" s="4"/>
    </row>
    <row r="3" spans="1:21" x14ac:dyDescent="0.3">
      <c r="A3" s="1"/>
    </row>
    <row r="4" spans="1:21" x14ac:dyDescent="0.3">
      <c r="A4" s="1"/>
    </row>
    <row r="5" spans="1:21" s="6" customFormat="1" ht="72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</row>
    <row r="6" spans="1:21" x14ac:dyDescent="0.3">
      <c r="A6" s="7">
        <v>1</v>
      </c>
      <c r="B6" s="8">
        <v>43486</v>
      </c>
      <c r="C6" s="8">
        <v>43466</v>
      </c>
      <c r="D6" s="8">
        <v>43830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26</v>
      </c>
      <c r="J6" s="9" t="s">
        <v>27</v>
      </c>
      <c r="K6" s="10">
        <v>638.17999999999995</v>
      </c>
      <c r="L6" s="10">
        <v>638.17999999999995</v>
      </c>
      <c r="M6" s="10">
        <v>638.17999999999995</v>
      </c>
      <c r="N6" s="10">
        <v>0</v>
      </c>
      <c r="O6" s="10">
        <v>638.17999999999995</v>
      </c>
      <c r="P6" s="10">
        <v>8758.18</v>
      </c>
      <c r="Q6" s="10">
        <v>0</v>
      </c>
      <c r="R6" s="10">
        <v>1372.36</v>
      </c>
      <c r="S6" s="9" t="s">
        <v>28</v>
      </c>
      <c r="T6" s="9" t="s">
        <v>29</v>
      </c>
      <c r="U6" s="9" t="s">
        <v>0</v>
      </c>
    </row>
    <row r="7" spans="1:21" x14ac:dyDescent="0.3">
      <c r="A7" s="7">
        <v>2</v>
      </c>
      <c r="B7" s="8">
        <v>43487</v>
      </c>
      <c r="C7" s="8">
        <v>43466</v>
      </c>
      <c r="D7" s="8">
        <v>43830</v>
      </c>
      <c r="E7" s="9" t="s">
        <v>30</v>
      </c>
      <c r="F7" s="9" t="s">
        <v>23</v>
      </c>
      <c r="G7" s="9" t="s">
        <v>31</v>
      </c>
      <c r="H7" s="9" t="s">
        <v>32</v>
      </c>
      <c r="I7" s="9" t="s">
        <v>33</v>
      </c>
      <c r="J7" s="9" t="s">
        <v>34</v>
      </c>
      <c r="K7" s="10">
        <v>619747.42000000004</v>
      </c>
      <c r="L7" s="10">
        <v>619747.42000000004</v>
      </c>
      <c r="M7" s="10">
        <v>1239891.3400000001</v>
      </c>
      <c r="N7" s="10">
        <v>0</v>
      </c>
      <c r="O7" s="10">
        <v>619747.42000000004</v>
      </c>
      <c r="P7" s="10">
        <v>257343.84</v>
      </c>
      <c r="Q7" s="10">
        <v>0</v>
      </c>
      <c r="R7" s="10">
        <v>20.75</v>
      </c>
      <c r="S7" s="9" t="s">
        <v>35</v>
      </c>
      <c r="T7" s="9" t="s">
        <v>36</v>
      </c>
      <c r="U7" s="9" t="s">
        <v>0</v>
      </c>
    </row>
    <row r="8" spans="1:21" x14ac:dyDescent="0.3">
      <c r="A8" s="7">
        <v>3</v>
      </c>
      <c r="B8" s="8">
        <v>43489</v>
      </c>
      <c r="C8" s="8">
        <v>43466</v>
      </c>
      <c r="D8" s="8">
        <v>43830</v>
      </c>
      <c r="E8" s="9" t="s">
        <v>37</v>
      </c>
      <c r="F8" s="9" t="s">
        <v>23</v>
      </c>
      <c r="G8" s="9" t="s">
        <v>38</v>
      </c>
      <c r="H8" s="9" t="s">
        <v>39</v>
      </c>
      <c r="I8" s="9" t="s">
        <v>40</v>
      </c>
      <c r="J8" s="9" t="s">
        <v>41</v>
      </c>
      <c r="K8" s="10">
        <v>3600</v>
      </c>
      <c r="L8" s="10">
        <v>3600</v>
      </c>
      <c r="M8" s="10">
        <v>6600</v>
      </c>
      <c r="N8" s="10">
        <v>0</v>
      </c>
      <c r="O8" s="10">
        <v>3600</v>
      </c>
      <c r="P8" s="10">
        <v>15556.36</v>
      </c>
      <c r="Q8" s="10">
        <v>0</v>
      </c>
      <c r="R8" s="10">
        <v>235.7</v>
      </c>
      <c r="S8" s="9" t="s">
        <v>42</v>
      </c>
      <c r="T8" s="9" t="s">
        <v>36</v>
      </c>
      <c r="U8" s="9" t="s">
        <v>0</v>
      </c>
    </row>
    <row r="9" spans="1:21" x14ac:dyDescent="0.3">
      <c r="A9" s="7">
        <v>4</v>
      </c>
      <c r="B9" s="8">
        <v>43490</v>
      </c>
      <c r="C9" s="8">
        <v>43466</v>
      </c>
      <c r="D9" s="8">
        <v>43830</v>
      </c>
      <c r="E9" s="9" t="s">
        <v>43</v>
      </c>
      <c r="F9" s="9" t="s">
        <v>23</v>
      </c>
      <c r="G9" s="9" t="s">
        <v>44</v>
      </c>
      <c r="H9" s="9" t="s">
        <v>45</v>
      </c>
      <c r="I9" s="9" t="s">
        <v>46</v>
      </c>
      <c r="J9" s="9" t="s">
        <v>47</v>
      </c>
      <c r="K9" s="10">
        <v>19921</v>
      </c>
      <c r="L9" s="10">
        <v>19921</v>
      </c>
      <c r="M9" s="10">
        <v>19921</v>
      </c>
      <c r="N9" s="10">
        <v>0</v>
      </c>
      <c r="O9" s="10">
        <v>15899.28</v>
      </c>
      <c r="P9" s="10">
        <v>37616.879999999997</v>
      </c>
      <c r="Q9" s="10">
        <v>0</v>
      </c>
      <c r="R9" s="10">
        <v>188.83</v>
      </c>
      <c r="S9" s="9" t="s">
        <v>48</v>
      </c>
      <c r="T9" s="9" t="s">
        <v>36</v>
      </c>
      <c r="U9" s="9" t="s">
        <v>0</v>
      </c>
    </row>
    <row r="10" spans="1:21" x14ac:dyDescent="0.3">
      <c r="A10" s="7">
        <v>5</v>
      </c>
      <c r="B10" s="8">
        <v>43494</v>
      </c>
      <c r="C10" s="8">
        <v>43466</v>
      </c>
      <c r="D10" s="8">
        <v>43830</v>
      </c>
      <c r="E10" s="9" t="s">
        <v>37</v>
      </c>
      <c r="F10" s="9" t="s">
        <v>23</v>
      </c>
      <c r="G10" s="9" t="s">
        <v>49</v>
      </c>
      <c r="H10" s="9" t="s">
        <v>50</v>
      </c>
      <c r="I10" s="9" t="s">
        <v>51</v>
      </c>
      <c r="J10" s="9" t="s">
        <v>52</v>
      </c>
      <c r="K10" s="10">
        <v>750</v>
      </c>
      <c r="L10" s="10">
        <v>750</v>
      </c>
      <c r="M10" s="10">
        <v>750</v>
      </c>
      <c r="N10" s="10">
        <v>0</v>
      </c>
      <c r="O10" s="10">
        <v>750</v>
      </c>
      <c r="P10" s="10">
        <v>26590</v>
      </c>
      <c r="Q10" s="10">
        <v>0</v>
      </c>
      <c r="R10" s="10">
        <v>3545.33</v>
      </c>
      <c r="S10" s="9" t="s">
        <v>53</v>
      </c>
      <c r="T10" s="9" t="s">
        <v>29</v>
      </c>
      <c r="U10" s="9" t="s">
        <v>0</v>
      </c>
    </row>
    <row r="11" spans="1:21" x14ac:dyDescent="0.3">
      <c r="A11" s="7">
        <v>6</v>
      </c>
      <c r="B11" s="8">
        <v>43494</v>
      </c>
      <c r="C11" s="8">
        <v>43466</v>
      </c>
      <c r="D11" s="8">
        <v>43830</v>
      </c>
      <c r="E11" s="9" t="s">
        <v>37</v>
      </c>
      <c r="F11" s="9" t="s">
        <v>23</v>
      </c>
      <c r="G11" s="9" t="s">
        <v>54</v>
      </c>
      <c r="H11" s="9" t="s">
        <v>55</v>
      </c>
      <c r="I11" s="9" t="s">
        <v>56</v>
      </c>
      <c r="J11" s="9" t="s">
        <v>57</v>
      </c>
      <c r="K11" s="10">
        <v>6098.39</v>
      </c>
      <c r="L11" s="10">
        <v>6098.39</v>
      </c>
      <c r="M11" s="10">
        <v>12905.9</v>
      </c>
      <c r="N11" s="10">
        <v>0</v>
      </c>
      <c r="O11" s="10">
        <v>6807.5</v>
      </c>
      <c r="P11" s="10">
        <v>8145.56</v>
      </c>
      <c r="Q11" s="10">
        <v>0</v>
      </c>
      <c r="R11" s="10">
        <v>63.11</v>
      </c>
      <c r="S11" s="9" t="s">
        <v>58</v>
      </c>
      <c r="T11" s="9" t="s">
        <v>36</v>
      </c>
      <c r="U11" s="9" t="s">
        <v>0</v>
      </c>
    </row>
    <row r="12" spans="1:21" x14ac:dyDescent="0.3">
      <c r="A12" s="7">
        <v>7</v>
      </c>
      <c r="B12" s="8">
        <v>43495</v>
      </c>
      <c r="C12" s="8">
        <v>43466</v>
      </c>
      <c r="D12" s="8">
        <v>43830</v>
      </c>
      <c r="E12" s="9" t="s">
        <v>37</v>
      </c>
      <c r="F12" s="9" t="s">
        <v>23</v>
      </c>
      <c r="G12" s="9" t="s">
        <v>59</v>
      </c>
      <c r="H12" s="9" t="s">
        <v>60</v>
      </c>
      <c r="I12" s="9" t="s">
        <v>61</v>
      </c>
      <c r="J12" s="9" t="s">
        <v>62</v>
      </c>
      <c r="K12" s="10">
        <v>1992</v>
      </c>
      <c r="L12" s="10">
        <v>1992</v>
      </c>
      <c r="M12" s="10">
        <v>4980</v>
      </c>
      <c r="N12" s="10">
        <v>0</v>
      </c>
      <c r="O12" s="10">
        <v>1992</v>
      </c>
      <c r="P12" s="10">
        <v>25232</v>
      </c>
      <c r="Q12" s="10">
        <v>0</v>
      </c>
      <c r="R12" s="10">
        <v>506.66</v>
      </c>
      <c r="S12" s="9" t="s">
        <v>63</v>
      </c>
      <c r="T12" s="9" t="s">
        <v>36</v>
      </c>
      <c r="U12" s="9" t="s">
        <v>0</v>
      </c>
    </row>
    <row r="13" spans="1:21" x14ac:dyDescent="0.3">
      <c r="A13" s="7">
        <v>8</v>
      </c>
      <c r="B13" s="8">
        <v>43495</v>
      </c>
      <c r="C13" s="8">
        <v>43466</v>
      </c>
      <c r="D13" s="8">
        <v>43830</v>
      </c>
      <c r="E13" s="9" t="s">
        <v>37</v>
      </c>
      <c r="F13" s="9" t="s">
        <v>23</v>
      </c>
      <c r="G13" s="9" t="s">
        <v>64</v>
      </c>
      <c r="H13" s="9" t="s">
        <v>65</v>
      </c>
      <c r="I13" s="9" t="s">
        <v>66</v>
      </c>
      <c r="J13" s="9" t="s">
        <v>67</v>
      </c>
      <c r="K13" s="10">
        <v>2952</v>
      </c>
      <c r="L13" s="10">
        <v>2952</v>
      </c>
      <c r="M13" s="10">
        <v>844</v>
      </c>
      <c r="N13" s="10">
        <v>0</v>
      </c>
      <c r="O13" s="10">
        <v>492</v>
      </c>
      <c r="P13" s="10">
        <v>10934.88</v>
      </c>
      <c r="Q13" s="10">
        <v>0</v>
      </c>
      <c r="R13" s="10">
        <v>1295.5999999999999</v>
      </c>
      <c r="S13" s="9" t="s">
        <v>68</v>
      </c>
      <c r="T13" s="9" t="s">
        <v>36</v>
      </c>
      <c r="U13" s="9" t="s">
        <v>0</v>
      </c>
    </row>
    <row r="14" spans="1:21" x14ac:dyDescent="0.3">
      <c r="A14" s="7">
        <v>9</v>
      </c>
      <c r="B14" s="8">
        <v>43501</v>
      </c>
      <c r="C14" s="8">
        <v>43501</v>
      </c>
      <c r="D14" s="8">
        <v>43830</v>
      </c>
      <c r="E14" s="9" t="s">
        <v>22</v>
      </c>
      <c r="F14" s="9" t="s">
        <v>23</v>
      </c>
      <c r="G14" s="9" t="s">
        <v>69</v>
      </c>
      <c r="H14" s="9" t="s">
        <v>70</v>
      </c>
      <c r="I14" s="9" t="s">
        <v>71</v>
      </c>
      <c r="J14" s="9" t="s">
        <v>72</v>
      </c>
      <c r="K14" s="10">
        <v>1237.8599999999999</v>
      </c>
      <c r="L14" s="10">
        <v>1237.8599999999999</v>
      </c>
      <c r="M14" s="10">
        <v>1237.8599999999999</v>
      </c>
      <c r="N14" s="10">
        <v>0</v>
      </c>
      <c r="O14" s="10">
        <v>1237.8599999999999</v>
      </c>
      <c r="P14" s="10">
        <v>8657.86</v>
      </c>
      <c r="Q14" s="10">
        <v>0</v>
      </c>
      <c r="R14" s="10">
        <v>699.42</v>
      </c>
      <c r="S14" s="9" t="s">
        <v>73</v>
      </c>
      <c r="T14" s="9" t="s">
        <v>74</v>
      </c>
      <c r="U14" s="9" t="s">
        <v>0</v>
      </c>
    </row>
    <row r="15" spans="1:21" x14ac:dyDescent="0.3">
      <c r="A15" s="7">
        <v>10</v>
      </c>
      <c r="B15" s="8">
        <v>43502</v>
      </c>
      <c r="C15" s="8">
        <v>43502</v>
      </c>
      <c r="D15" s="8">
        <v>43830</v>
      </c>
      <c r="E15" s="9" t="s">
        <v>37</v>
      </c>
      <c r="F15" s="9" t="s">
        <v>23</v>
      </c>
      <c r="G15" s="9" t="s">
        <v>75</v>
      </c>
      <c r="H15" s="9" t="s">
        <v>76</v>
      </c>
      <c r="I15" s="9" t="s">
        <v>77</v>
      </c>
      <c r="J15" s="9" t="s">
        <v>78</v>
      </c>
      <c r="K15" s="10">
        <v>438</v>
      </c>
      <c r="L15" s="10">
        <v>438</v>
      </c>
      <c r="M15" s="10">
        <v>438</v>
      </c>
      <c r="N15" s="10">
        <v>0</v>
      </c>
      <c r="O15" s="10">
        <v>438</v>
      </c>
      <c r="P15" s="10">
        <v>1208</v>
      </c>
      <c r="Q15" s="10">
        <v>0</v>
      </c>
      <c r="R15" s="10">
        <v>275.79000000000002</v>
      </c>
      <c r="S15" s="9" t="s">
        <v>79</v>
      </c>
      <c r="T15" s="9" t="s">
        <v>36</v>
      </c>
      <c r="U15" s="9" t="s">
        <v>0</v>
      </c>
    </row>
    <row r="16" spans="1:21" x14ac:dyDescent="0.3">
      <c r="A16" s="7">
        <v>11</v>
      </c>
      <c r="B16" s="8">
        <v>43517</v>
      </c>
      <c r="C16" s="8">
        <v>43466</v>
      </c>
      <c r="D16" s="8">
        <v>43830</v>
      </c>
      <c r="E16" s="9" t="s">
        <v>80</v>
      </c>
      <c r="F16" s="9" t="s">
        <v>23</v>
      </c>
      <c r="G16" s="9" t="s">
        <v>81</v>
      </c>
      <c r="H16" s="9" t="s">
        <v>82</v>
      </c>
      <c r="I16" s="9" t="s">
        <v>83</v>
      </c>
      <c r="J16" s="9" t="s">
        <v>84</v>
      </c>
      <c r="K16" s="10">
        <v>127594.38</v>
      </c>
      <c r="L16" s="10">
        <v>127594.38</v>
      </c>
      <c r="M16" s="10">
        <v>103263.03999999999</v>
      </c>
      <c r="N16" s="10">
        <v>0</v>
      </c>
      <c r="O16" s="10">
        <v>103263.03999999999</v>
      </c>
      <c r="P16" s="10">
        <v>65751.210000000006</v>
      </c>
      <c r="Q16" s="10">
        <v>0</v>
      </c>
      <c r="R16" s="10">
        <v>63.67</v>
      </c>
      <c r="S16" s="9" t="s">
        <v>85</v>
      </c>
      <c r="T16" s="9" t="s">
        <v>36</v>
      </c>
      <c r="U16" s="9" t="s">
        <v>0</v>
      </c>
    </row>
    <row r="17" spans="1:21" x14ac:dyDescent="0.3">
      <c r="A17" s="7">
        <v>12</v>
      </c>
      <c r="B17" s="8">
        <v>43523</v>
      </c>
      <c r="C17" s="8">
        <v>43523</v>
      </c>
      <c r="D17" s="8">
        <v>43830</v>
      </c>
      <c r="E17" s="9" t="s">
        <v>37</v>
      </c>
      <c r="F17" s="9" t="s">
        <v>23</v>
      </c>
      <c r="G17" s="9" t="s">
        <v>86</v>
      </c>
      <c r="H17" s="9" t="s">
        <v>87</v>
      </c>
      <c r="I17" s="9" t="s">
        <v>88</v>
      </c>
      <c r="J17" s="9" t="s">
        <v>89</v>
      </c>
      <c r="K17" s="10">
        <v>1190</v>
      </c>
      <c r="L17" s="10">
        <v>1190</v>
      </c>
      <c r="M17" s="10">
        <v>1190</v>
      </c>
      <c r="N17" s="10">
        <v>0</v>
      </c>
      <c r="O17" s="10">
        <v>1190</v>
      </c>
      <c r="P17" s="10">
        <v>1190</v>
      </c>
      <c r="Q17" s="10">
        <v>0</v>
      </c>
      <c r="R17" s="10">
        <v>100</v>
      </c>
      <c r="S17" s="9" t="s">
        <v>90</v>
      </c>
      <c r="T17" s="9" t="s">
        <v>36</v>
      </c>
      <c r="U17" s="9" t="s">
        <v>0</v>
      </c>
    </row>
    <row r="18" spans="1:21" x14ac:dyDescent="0.3">
      <c r="A18" s="7">
        <v>13</v>
      </c>
      <c r="B18" s="8">
        <v>43546</v>
      </c>
      <c r="C18" s="8">
        <v>43546</v>
      </c>
      <c r="D18" s="8">
        <v>43830</v>
      </c>
      <c r="E18" s="9" t="s">
        <v>37</v>
      </c>
      <c r="F18" s="9" t="s">
        <v>23</v>
      </c>
      <c r="G18" s="9" t="s">
        <v>91</v>
      </c>
      <c r="H18" s="9" t="s">
        <v>92</v>
      </c>
      <c r="I18" s="9" t="s">
        <v>93</v>
      </c>
      <c r="J18" s="9" t="s">
        <v>94</v>
      </c>
      <c r="K18" s="10">
        <v>361.86</v>
      </c>
      <c r="L18" s="10">
        <v>361.86</v>
      </c>
      <c r="M18" s="10">
        <v>723.72</v>
      </c>
      <c r="N18" s="10">
        <v>0</v>
      </c>
      <c r="O18" s="10">
        <v>361.86</v>
      </c>
      <c r="P18" s="10">
        <v>361.86</v>
      </c>
      <c r="Q18" s="10">
        <v>0</v>
      </c>
      <c r="R18" s="10">
        <v>0</v>
      </c>
      <c r="S18" s="9" t="s">
        <v>95</v>
      </c>
      <c r="T18" s="9" t="s">
        <v>29</v>
      </c>
      <c r="U18" s="9" t="s">
        <v>0</v>
      </c>
    </row>
    <row r="19" spans="1:21" x14ac:dyDescent="0.3">
      <c r="A19" s="7">
        <v>14</v>
      </c>
      <c r="B19" s="8">
        <v>43581</v>
      </c>
      <c r="C19" s="8">
        <v>43586</v>
      </c>
      <c r="D19" s="8">
        <v>43830</v>
      </c>
      <c r="E19" s="9" t="s">
        <v>37</v>
      </c>
      <c r="F19" s="9" t="s">
        <v>23</v>
      </c>
      <c r="G19" s="9" t="s">
        <v>96</v>
      </c>
      <c r="H19" s="9" t="s">
        <v>97</v>
      </c>
      <c r="I19" s="9" t="s">
        <v>98</v>
      </c>
      <c r="J19" s="9" t="s">
        <v>99</v>
      </c>
      <c r="K19" s="10">
        <v>2000</v>
      </c>
      <c r="L19" s="10">
        <v>2000</v>
      </c>
      <c r="M19" s="10">
        <v>4000</v>
      </c>
      <c r="N19" s="10">
        <v>0</v>
      </c>
      <c r="O19" s="10">
        <v>2000</v>
      </c>
      <c r="P19" s="10">
        <v>1250</v>
      </c>
      <c r="Q19" s="10">
        <v>0</v>
      </c>
      <c r="R19" s="10">
        <v>31.25</v>
      </c>
      <c r="S19" s="9" t="s">
        <v>100</v>
      </c>
      <c r="T19" s="9" t="s">
        <v>29</v>
      </c>
      <c r="U19" s="9" t="s">
        <v>0</v>
      </c>
    </row>
    <row r="20" spans="1:21" x14ac:dyDescent="0.3">
      <c r="A20" s="7">
        <v>15</v>
      </c>
      <c r="B20" s="8">
        <v>43601</v>
      </c>
      <c r="C20" s="8">
        <v>43601</v>
      </c>
      <c r="D20" s="8">
        <v>43830</v>
      </c>
      <c r="E20" s="9" t="s">
        <v>37</v>
      </c>
      <c r="F20" s="9" t="s">
        <v>23</v>
      </c>
      <c r="G20" s="9" t="s">
        <v>101</v>
      </c>
      <c r="H20" s="9" t="s">
        <v>102</v>
      </c>
      <c r="I20" s="9" t="s">
        <v>103</v>
      </c>
      <c r="J20" s="9" t="s">
        <v>104</v>
      </c>
      <c r="K20" s="10">
        <v>1500</v>
      </c>
      <c r="L20" s="10">
        <v>1500</v>
      </c>
      <c r="M20" s="10">
        <v>1500</v>
      </c>
      <c r="N20" s="10">
        <v>0</v>
      </c>
      <c r="O20" s="10">
        <v>1500</v>
      </c>
      <c r="P20" s="10">
        <v>1500</v>
      </c>
      <c r="Q20" s="10">
        <v>0</v>
      </c>
      <c r="R20" s="10">
        <v>0</v>
      </c>
      <c r="S20" s="9" t="s">
        <v>105</v>
      </c>
      <c r="T20" s="9" t="s">
        <v>106</v>
      </c>
      <c r="U20" s="9" t="s">
        <v>0</v>
      </c>
    </row>
    <row r="21" spans="1:21" x14ac:dyDescent="0.3">
      <c r="A21" s="7">
        <v>16</v>
      </c>
      <c r="B21" s="8">
        <v>43782</v>
      </c>
      <c r="C21" s="8">
        <v>43782</v>
      </c>
      <c r="D21" s="8">
        <v>43830</v>
      </c>
      <c r="E21" s="9" t="s">
        <v>37</v>
      </c>
      <c r="F21" s="9" t="s">
        <v>23</v>
      </c>
      <c r="G21" s="9" t="s">
        <v>107</v>
      </c>
      <c r="H21" s="9" t="s">
        <v>108</v>
      </c>
      <c r="I21" s="9" t="s">
        <v>61</v>
      </c>
      <c r="J21" s="9" t="s">
        <v>62</v>
      </c>
      <c r="K21" s="10">
        <v>996</v>
      </c>
      <c r="L21" s="10">
        <v>996</v>
      </c>
      <c r="M21" s="10">
        <v>900</v>
      </c>
      <c r="N21" s="10">
        <v>0</v>
      </c>
      <c r="O21" s="10">
        <v>900</v>
      </c>
      <c r="P21" s="10">
        <v>1500</v>
      </c>
      <c r="Q21" s="10">
        <v>0</v>
      </c>
      <c r="R21" s="10">
        <v>0</v>
      </c>
      <c r="S21" s="9" t="s">
        <v>109</v>
      </c>
      <c r="T21" s="9" t="s">
        <v>106</v>
      </c>
      <c r="U21" s="9" t="s">
        <v>0</v>
      </c>
    </row>
    <row r="22" spans="1:21" x14ac:dyDescent="0.3">
      <c r="A22" s="7">
        <v>17</v>
      </c>
      <c r="B22" s="8">
        <v>43784</v>
      </c>
      <c r="C22" s="8">
        <v>43784</v>
      </c>
      <c r="D22" s="8">
        <v>43830</v>
      </c>
      <c r="E22" s="9" t="s">
        <v>37</v>
      </c>
      <c r="F22" s="9" t="s">
        <v>23</v>
      </c>
      <c r="G22" s="9" t="s">
        <v>110</v>
      </c>
      <c r="H22" s="9" t="s">
        <v>111</v>
      </c>
      <c r="I22" s="9" t="s">
        <v>112</v>
      </c>
      <c r="J22" s="9" t="s">
        <v>113</v>
      </c>
      <c r="K22" s="10">
        <v>10800</v>
      </c>
      <c r="L22" s="10">
        <v>10800</v>
      </c>
      <c r="M22" s="10">
        <v>10800</v>
      </c>
      <c r="N22" s="10">
        <v>0</v>
      </c>
      <c r="O22" s="10">
        <v>10800</v>
      </c>
      <c r="P22" s="10">
        <v>10800</v>
      </c>
      <c r="Q22" s="10">
        <v>0</v>
      </c>
      <c r="R22" s="10">
        <v>0</v>
      </c>
      <c r="S22" s="9" t="s">
        <v>114</v>
      </c>
      <c r="T22" s="9" t="s">
        <v>106</v>
      </c>
      <c r="U22" s="9" t="s">
        <v>0</v>
      </c>
    </row>
    <row r="23" spans="1:21" x14ac:dyDescent="0.3">
      <c r="A23" s="7">
        <v>19</v>
      </c>
      <c r="B23" s="8">
        <v>43815</v>
      </c>
      <c r="C23" s="8">
        <v>43815</v>
      </c>
      <c r="D23" s="8">
        <v>43830</v>
      </c>
      <c r="E23" s="9" t="s">
        <v>22</v>
      </c>
      <c r="F23" s="9" t="s">
        <v>23</v>
      </c>
      <c r="G23" s="9" t="s">
        <v>115</v>
      </c>
      <c r="H23" s="9" t="s">
        <v>116</v>
      </c>
      <c r="I23" s="9" t="s">
        <v>117</v>
      </c>
      <c r="J23" s="9" t="s">
        <v>118</v>
      </c>
      <c r="K23" s="10">
        <v>22799.040000000001</v>
      </c>
      <c r="L23" s="10">
        <v>22799.040000000001</v>
      </c>
      <c r="M23" s="10">
        <v>22799.040000000001</v>
      </c>
      <c r="N23" s="10">
        <v>0</v>
      </c>
      <c r="O23" s="10">
        <v>22799.040000000001</v>
      </c>
      <c r="P23" s="10">
        <v>22799.040000000001</v>
      </c>
      <c r="Q23" s="10">
        <v>0</v>
      </c>
      <c r="R23" s="10">
        <v>0</v>
      </c>
      <c r="S23" s="9" t="s">
        <v>119</v>
      </c>
      <c r="T23" s="9" t="s">
        <v>106</v>
      </c>
      <c r="U23" s="9" t="s">
        <v>0</v>
      </c>
    </row>
    <row r="24" spans="1:21" x14ac:dyDescent="0.3">
      <c r="A24" s="11" t="str">
        <f>"Строк: " &amp; COUNT( $A$6:$A$23 )</f>
        <v>Строк: 18</v>
      </c>
      <c r="B24" s="12"/>
      <c r="C24" s="12"/>
      <c r="D24" s="12"/>
      <c r="E24" s="13" t="s">
        <v>120</v>
      </c>
      <c r="F24" s="13" t="s">
        <v>120</v>
      </c>
      <c r="G24" s="13" t="s">
        <v>120</v>
      </c>
      <c r="H24" s="13" t="s">
        <v>120</v>
      </c>
      <c r="I24" s="13" t="s">
        <v>120</v>
      </c>
      <c r="J24" s="13" t="s">
        <v>120</v>
      </c>
      <c r="K24" s="14">
        <f>SUM( $K$6:$K$23 )</f>
        <v>824616.13000000012</v>
      </c>
      <c r="L24" s="14">
        <f>SUM( $L$6:$L$23 )</f>
        <v>824616.13000000012</v>
      </c>
      <c r="M24" s="14">
        <f>SUM( $M$6:$M$23 )</f>
        <v>1433382.08</v>
      </c>
      <c r="N24" s="14">
        <f>SUM( $N$6:$N$23 )</f>
        <v>0</v>
      </c>
      <c r="O24" s="14">
        <f>SUM( $O$6:$O$23 )</f>
        <v>794416.18000000017</v>
      </c>
      <c r="P24" s="14">
        <f>SUM( $P$6:$P$23 )</f>
        <v>505195.67</v>
      </c>
      <c r="Q24" s="14">
        <f>SUM( $Q$6:$Q$23 )</f>
        <v>0</v>
      </c>
      <c r="R24" s="14">
        <f>SUM( $R$6:$R$23 )</f>
        <v>8398.4699999999993</v>
      </c>
      <c r="S24" s="13" t="s">
        <v>120</v>
      </c>
      <c r="T24" s="13" t="s">
        <v>120</v>
      </c>
      <c r="U24" s="13" t="s">
        <v>120</v>
      </c>
    </row>
    <row r="25" spans="1:21" x14ac:dyDescent="0.3">
      <c r="A25" s="15"/>
      <c r="B25" s="16"/>
      <c r="C25" s="16"/>
      <c r="D25" s="16"/>
      <c r="E25" s="1"/>
      <c r="F25" s="1"/>
      <c r="G25" s="1"/>
      <c r="H25" s="1"/>
      <c r="I25" s="1"/>
      <c r="J25" s="1"/>
      <c r="K25" s="17"/>
      <c r="L25" s="17"/>
      <c r="M25" s="17"/>
      <c r="N25" s="17"/>
      <c r="O25" s="17"/>
      <c r="P25" s="17"/>
      <c r="Q25" s="17"/>
      <c r="R25" s="17"/>
      <c r="S25" s="1"/>
      <c r="T25" s="1"/>
      <c r="U25" s="1"/>
    </row>
    <row r="26" spans="1:21" x14ac:dyDescent="0.3">
      <c r="A26" s="15"/>
      <c r="B26" s="16"/>
      <c r="C26" s="16"/>
      <c r="D26" s="16"/>
      <c r="E26" s="1"/>
      <c r="F26" s="1"/>
      <c r="G26" s="1"/>
      <c r="H26" s="1"/>
      <c r="I26" s="1"/>
      <c r="J26" s="1"/>
      <c r="K26" s="17"/>
      <c r="L26" s="17"/>
      <c r="M26" s="17"/>
      <c r="N26" s="17"/>
      <c r="O26" s="17"/>
      <c r="P26" s="17"/>
      <c r="Q26" s="17"/>
      <c r="R26" s="17"/>
      <c r="S26" s="1"/>
      <c r="T26" s="1"/>
      <c r="U26" s="1"/>
    </row>
    <row r="27" spans="1:21" x14ac:dyDescent="0.3">
      <c r="A27" s="15"/>
      <c r="B27" s="16"/>
      <c r="C27" s="16"/>
      <c r="D27" s="16"/>
      <c r="E27" s="1"/>
      <c r="F27" s="1"/>
      <c r="G27" s="1"/>
      <c r="H27" s="1"/>
      <c r="I27" s="1"/>
      <c r="J27" s="1"/>
      <c r="K27" s="17"/>
      <c r="L27" s="17"/>
      <c r="M27" s="17"/>
      <c r="N27" s="17"/>
      <c r="O27" s="17"/>
      <c r="P27" s="17"/>
      <c r="Q27" s="17"/>
      <c r="R27" s="17"/>
      <c r="S27" s="1"/>
      <c r="T27" s="1"/>
      <c r="U27" s="1"/>
    </row>
    <row r="28" spans="1:21" x14ac:dyDescent="0.3">
      <c r="A28" s="15"/>
      <c r="B28" s="16"/>
      <c r="C28" s="16"/>
      <c r="D28" s="16"/>
      <c r="E28" s="1"/>
      <c r="F28" s="1"/>
      <c r="G28" s="1"/>
      <c r="H28" s="1"/>
      <c r="I28" s="1"/>
      <c r="J28" s="1"/>
      <c r="K28" s="17"/>
      <c r="L28" s="17"/>
      <c r="M28" s="17"/>
      <c r="N28" s="17"/>
      <c r="O28" s="17"/>
      <c r="P28" s="17"/>
      <c r="Q28" s="17"/>
      <c r="R28" s="17"/>
      <c r="S28" s="1"/>
      <c r="T28" s="1"/>
      <c r="U28" s="1"/>
    </row>
    <row r="29" spans="1:21" x14ac:dyDescent="0.3">
      <c r="A29" s="15"/>
      <c r="B29" s="16"/>
      <c r="C29" s="16"/>
      <c r="D29" s="16"/>
      <c r="E29" s="1"/>
      <c r="F29" s="1"/>
      <c r="G29" s="1"/>
      <c r="H29" s="1"/>
      <c r="I29" s="1"/>
      <c r="J29" s="1"/>
      <c r="K29" s="17"/>
      <c r="L29" s="17"/>
      <c r="M29" s="17"/>
      <c r="N29" s="17"/>
      <c r="O29" s="17"/>
      <c r="P29" s="17"/>
      <c r="Q29" s="17"/>
      <c r="R29" s="17"/>
      <c r="S29" s="1"/>
      <c r="T29" s="1"/>
      <c r="U29" s="1"/>
    </row>
    <row r="30" spans="1:21" x14ac:dyDescent="0.3">
      <c r="A30" s="15"/>
      <c r="B30" s="16"/>
      <c r="C30" s="16"/>
      <c r="D30" s="16"/>
      <c r="E30" s="1"/>
      <c r="F30" s="1"/>
      <c r="G30" s="1"/>
      <c r="H30" s="1"/>
      <c r="I30" s="1"/>
      <c r="J30" s="1"/>
      <c r="K30" s="17"/>
      <c r="L30" s="17"/>
      <c r="M30" s="17"/>
      <c r="N30" s="17"/>
      <c r="O30" s="17"/>
      <c r="P30" s="17"/>
      <c r="Q30" s="17"/>
      <c r="R30" s="17"/>
      <c r="S30" s="1"/>
      <c r="T30" s="1"/>
      <c r="U30" s="1"/>
    </row>
    <row r="31" spans="1:21" x14ac:dyDescent="0.3">
      <c r="A31" s="15"/>
      <c r="B31" s="16"/>
      <c r="C31" s="16"/>
      <c r="D31" s="16"/>
      <c r="E31" s="1"/>
      <c r="F31" s="1"/>
      <c r="G31" s="1"/>
      <c r="H31" s="1"/>
      <c r="I31" s="1"/>
      <c r="J31" s="1"/>
      <c r="K31" s="17"/>
      <c r="L31" s="17"/>
      <c r="M31" s="17"/>
      <c r="N31" s="17"/>
      <c r="O31" s="17"/>
      <c r="P31" s="17"/>
      <c r="Q31" s="17"/>
      <c r="R31" s="17"/>
      <c r="S31" s="1"/>
      <c r="T31" s="1"/>
      <c r="U31" s="1"/>
    </row>
    <row r="32" spans="1:21" x14ac:dyDescent="0.3">
      <c r="A32" s="15"/>
      <c r="B32" s="16"/>
      <c r="C32" s="16"/>
      <c r="D32" s="16"/>
      <c r="E32" s="1"/>
      <c r="F32" s="1"/>
      <c r="G32" s="1"/>
      <c r="H32" s="1"/>
      <c r="I32" s="1"/>
      <c r="J32" s="1"/>
      <c r="K32" s="17"/>
      <c r="L32" s="17"/>
      <c r="M32" s="17"/>
      <c r="N32" s="17"/>
      <c r="O32" s="17"/>
      <c r="P32" s="17"/>
      <c r="Q32" s="17"/>
      <c r="R32" s="17"/>
      <c r="S32" s="1"/>
      <c r="T32" s="1"/>
      <c r="U3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2022-02-01T13:19:20Z</dcterms:modified>
</cp:coreProperties>
</file>