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activeTab="0"/>
  </bookViews>
  <sheets>
    <sheet name="договори 2018" sheetId="1" r:id="rId1"/>
  </sheets>
  <definedNames>
    <definedName name="_xlnm.Print_Area" localSheetId="0">'договори 2018'!$A$1:$L$38</definedName>
  </definedNames>
  <calcPr fullCalcOnLoad="1"/>
</workbook>
</file>

<file path=xl/sharedStrings.xml><?xml version="1.0" encoding="utf-8"?>
<sst xmlns="http://schemas.openxmlformats.org/spreadsheetml/2006/main" count="133" uniqueCount="87">
  <si>
    <t>КПКВ/ КФК</t>
  </si>
  <si>
    <t>КЕКВ</t>
  </si>
  <si>
    <t>№</t>
  </si>
  <si>
    <t>дата</t>
  </si>
  <si>
    <t>Примітки</t>
  </si>
  <si>
    <t>на кінець року</t>
  </si>
  <si>
    <t>№ з\п</t>
  </si>
  <si>
    <t>Реквізити договорів</t>
  </si>
  <si>
    <t>сума       (тис. грн.)</t>
  </si>
  <si>
    <t>виконано/ невиконано</t>
  </si>
  <si>
    <t>Стан виконання договору</t>
  </si>
  <si>
    <t>дебіторська заборгованість</t>
  </si>
  <si>
    <t>кредиторська заборгованість</t>
  </si>
  <si>
    <t>Додаток 3</t>
  </si>
  <si>
    <t>Предмет договору</t>
  </si>
  <si>
    <t xml:space="preserve">                                             назва підприємства,                          код ЄДРПОУ,                         юридична адреса</t>
  </si>
  <si>
    <t xml:space="preserve">                                                                                                                                                 (назва організації,установи та підприємства)</t>
  </si>
  <si>
    <t>виконано</t>
  </si>
  <si>
    <t>Фізична особа-підприємець Воливач В.О., 3059618150, м. Дніпропетровськ, вул. Дарвіна, буд.39</t>
  </si>
  <si>
    <t>ТО комп'ютерної техніки, ремонт і заправка принтерів</t>
  </si>
  <si>
    <t>телекомунікаційні послуги (інтернет)</t>
  </si>
  <si>
    <t>ТОВ "Центр інформаційних і аналвтичних технологій", 36216548, м. Київ, вулиця Саратовська 18/16 оф.44</t>
  </si>
  <si>
    <t>надання консультаційних послуг по роботі з базовим оновленим програмним продуктом "Бюджет міста"</t>
  </si>
  <si>
    <t>62-ДКП/14</t>
  </si>
  <si>
    <t>орендна плата за нерухоме майно</t>
  </si>
  <si>
    <t>Департамент по роботі з активами Дніпропетровської міської ради, 37454258, м.Дніпропетровськ, проспект Карла Маркса,75</t>
  </si>
  <si>
    <t>відшкодування податку на землю</t>
  </si>
  <si>
    <t>Комунальне підприємство "Молодіжне творче об'єднання" ДМР, 30268758, м. Дніпропетровськ , вул. Набережна Заводська, будинок 53</t>
  </si>
  <si>
    <t>перевезення дітей-спортсменів відділення хокею на змагання наземним траспортом поза розкладом згідно календарю змагань ФХУ</t>
  </si>
  <si>
    <t>295372010646/395372256486</t>
  </si>
  <si>
    <t>ТОВ "Центр сертифікації ключів "Україна",36865753, м. Київ, вул. Фрунзе, б.102</t>
  </si>
  <si>
    <t>38114032</t>
  </si>
  <si>
    <t>ФОП Зарудняк О.С. 3109417671 м. Кривий Ріг, вул. Калантая, буд.24, кв.74</t>
  </si>
  <si>
    <t>право на користування комп'ютерною програмою "M.E.DOC IS"</t>
  </si>
  <si>
    <t>1 ТМЦ</t>
  </si>
  <si>
    <t>ФОП ШЕВЧЕНКО ГЕННАДІЙ ВОЛОДИМИРОВИЧ 2771817193, м. Дніпро, пр. Героїв 27/46</t>
  </si>
  <si>
    <t>НТЗ</t>
  </si>
  <si>
    <t xml:space="preserve">                                           Реєстр договорів Комунального позашкільного навчального закладу "Міська дитячо-юнацька спортивна школа із зимових видів спорту" Дніпровської міської ради                         за  2018 рік</t>
  </si>
  <si>
    <r>
      <t>0615031</t>
    </r>
    <r>
      <rPr>
        <sz val="6"/>
        <rFont val="Times New Roman"/>
        <family val="1"/>
      </rPr>
      <t xml:space="preserve"> "Утримання та навчально-тренувальна роботакомунальних  дитячо-юнацьких спортивних шкіл"</t>
    </r>
  </si>
  <si>
    <t>платила особисто головний бухгалтер Раєвська О.Ю.</t>
  </si>
  <si>
    <t>Дніпровський державний інститут фізичної культури і спорту 05540712 м. Дніпро, вул. Набережна Перемоги,10</t>
  </si>
  <si>
    <t>КПТ-18/6</t>
  </si>
  <si>
    <t>підвищення кваліфікаціїї тренерів-викладачів з хокею з шайбою Житник В.М. , Волошин В.В.</t>
  </si>
  <si>
    <t>ПрАТ "ВФ Україна",14333937, м. Київ, вул. Лейпцизька, буд.15</t>
  </si>
  <si>
    <t>1-2018-П</t>
  </si>
  <si>
    <t>UA-2018-01-15-002679-a</t>
  </si>
  <si>
    <t>прямий договір</t>
  </si>
  <si>
    <t>ПАТ "ТЕЛЕСИСТЕМИ УКРАЇНМ,22599262, м. Київ, вул. Русанівський Бульвар, будинок 7</t>
  </si>
  <si>
    <t>2424673/1/ТСУ</t>
  </si>
  <si>
    <t>телекомунікаційні послуги (телефон)</t>
  </si>
  <si>
    <t>за листопад-грудень платила особисто головний бухгалтер Раєвська О.Ю.</t>
  </si>
  <si>
    <t>18ДН</t>
  </si>
  <si>
    <t>1402</t>
  </si>
  <si>
    <t>17/01-18</t>
  </si>
  <si>
    <t>180313-11-23</t>
  </si>
  <si>
    <t>ТОВ "О-2"36376733 м. Київ, вул. Тургенівська,38</t>
  </si>
  <si>
    <t>придбання засобу криптографічного захисту інформаціїї "Secure jken-337M" для заступника головного бухгалтера Харченко Ю.М.</t>
  </si>
  <si>
    <t>ФОП ПІКУЛА ЮРІЙ БОГДАНОВИЧ 2843500512 м. Львів, вул. Кн. Ольги,100</t>
  </si>
  <si>
    <t>3</t>
  </si>
  <si>
    <t>придбання сублімаційної форми для дітей-спортсменів відділення хокею з шайбою (обласна субвенція)</t>
  </si>
  <si>
    <t>UA-2018-04-05-002098-a</t>
  </si>
  <si>
    <t>ФОП ШВИДКИЙ МИКОЛА АНДРІЙОВИЧ 2226912877 м. Ірпінь, вул. Стельмаха, 20б</t>
  </si>
  <si>
    <t>UA-2018-04-05-000004-a</t>
  </si>
  <si>
    <t>MEIS-1018</t>
  </si>
  <si>
    <t>послуги з обробки даних, видачі сертифікатів та їх обслуговування (Фотеску А.Г.; Раєвська О.Ю.; печатка)</t>
  </si>
  <si>
    <t>ТОВ "АВЕРС КАНЦЕЛЯРІЯ" 39417349 м. Дніпро, ву. Суворова, буд.35</t>
  </si>
  <si>
    <t>2004</t>
  </si>
  <si>
    <t>придбання 48 пачок офісного паперу для друку</t>
  </si>
  <si>
    <t>UA-2018-04-06-001111-a</t>
  </si>
  <si>
    <t>ФОП ВОЛОШИНОВ РОМАН ВІТАЛІЙОВИЧ 3095318233 м. Київ, вул. Олени Теліги, 37</t>
  </si>
  <si>
    <t>104/18</t>
  </si>
  <si>
    <r>
      <t xml:space="preserve">придбан. предмету довгострового використання (телевiзор LG 43UJ6307 LG Electronics) </t>
    </r>
    <r>
      <rPr>
        <b/>
        <i/>
        <sz val="8"/>
        <rFont val="Times New Roman"/>
        <family val="1"/>
      </rPr>
      <t>ПАРЦИПАТОРНЕ БЮДЖЕТУВАННЯ</t>
    </r>
  </si>
  <si>
    <t>UA-2018-07-23-000002-b</t>
  </si>
  <si>
    <t>ПП "АКБАРС" 36367992 м. Дніпро, проспект Воронцова,19</t>
  </si>
  <si>
    <t>73</t>
  </si>
  <si>
    <t>придбання Дип Фрізу 21 упаковка</t>
  </si>
  <si>
    <t>UA-2018-10-19-000555-b</t>
  </si>
  <si>
    <t>10/31</t>
  </si>
  <si>
    <t>UA-2018-10-02-002448-c</t>
  </si>
  <si>
    <t>пакети галузевого програмного забезпечення ИС-ПРО на одне робоче місце</t>
  </si>
  <si>
    <t>ФОП ГОРЕЛКО СЕРГІЙ ПАНАСОВИЧ 2727410297 м. Дніпро, вул. І.Акінфієва, 18</t>
  </si>
  <si>
    <t>ПАТ "СТРАХОВА ГРУПА"ТАС" 30115243 м. Київ, вул. перемоги,65</t>
  </si>
  <si>
    <t>FO-00242427</t>
  </si>
  <si>
    <t xml:space="preserve">оренда орендованого нерухомого майна </t>
  </si>
  <si>
    <t>ТОВ "БАСВЕЙ" 40534757 Дніпропетровська область, Дніпровський район, с. Новоолександрівка, вул. сурська,87</t>
  </si>
  <si>
    <t>2-2018-П</t>
  </si>
  <si>
    <t>UA-2018-11-13-000004-a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</si>
</sst>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422]d\ mmmm\ yyyy&quot; р.&quot;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/>
    </xf>
    <xf numFmtId="14" fontId="2" fillId="32" borderId="10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4" fontId="7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22">
      <selection activeCell="G25" sqref="G25"/>
    </sheetView>
  </sheetViews>
  <sheetFormatPr defaultColWidth="17.625" defaultRowHeight="12.75"/>
  <cols>
    <col min="1" max="1" width="6.625" style="1" customWidth="1"/>
    <col min="2" max="2" width="12.625" style="1" customWidth="1"/>
    <col min="3" max="3" width="11.375" style="1" customWidth="1"/>
    <col min="4" max="4" width="29.75390625" style="1" customWidth="1"/>
    <col min="5" max="5" width="14.75390625" style="1" customWidth="1"/>
    <col min="6" max="6" width="11.625" style="1" customWidth="1"/>
    <col min="7" max="7" width="12.25390625" style="1" customWidth="1"/>
    <col min="8" max="8" width="36.375" style="1" customWidth="1"/>
    <col min="9" max="9" width="12.25390625" style="1" customWidth="1"/>
    <col min="10" max="10" width="10.875" style="1" customWidth="1"/>
    <col min="11" max="11" width="11.75390625" style="1" customWidth="1"/>
    <col min="12" max="12" width="19.75390625" style="1" customWidth="1"/>
    <col min="13" max="16384" width="17.625" style="1" customWidth="1"/>
  </cols>
  <sheetData>
    <row r="1" ht="15.75">
      <c r="L1" s="5" t="s">
        <v>13</v>
      </c>
    </row>
    <row r="2" spans="1:12" ht="40.5" customHeight="1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4:8" ht="20.25" customHeight="1">
      <c r="D3" s="26" t="s">
        <v>16</v>
      </c>
      <c r="E3" s="26"/>
      <c r="F3" s="26"/>
      <c r="G3" s="26"/>
      <c r="H3" s="26"/>
    </row>
    <row r="4" spans="1:12" ht="21" customHeight="1">
      <c r="A4" s="25" t="s">
        <v>6</v>
      </c>
      <c r="B4" s="25" t="s">
        <v>0</v>
      </c>
      <c r="C4" s="25" t="s">
        <v>1</v>
      </c>
      <c r="D4" s="27" t="s">
        <v>15</v>
      </c>
      <c r="E4" s="24" t="s">
        <v>7</v>
      </c>
      <c r="F4" s="24"/>
      <c r="G4" s="24"/>
      <c r="H4" s="24" t="s">
        <v>14</v>
      </c>
      <c r="I4" s="30" t="s">
        <v>10</v>
      </c>
      <c r="J4" s="31"/>
      <c r="K4" s="32"/>
      <c r="L4" s="24" t="s">
        <v>4</v>
      </c>
    </row>
    <row r="5" spans="1:12" ht="18" customHeight="1">
      <c r="A5" s="25"/>
      <c r="B5" s="25"/>
      <c r="C5" s="25"/>
      <c r="D5" s="28"/>
      <c r="E5" s="22" t="s">
        <v>2</v>
      </c>
      <c r="F5" s="22" t="s">
        <v>3</v>
      </c>
      <c r="G5" s="27" t="s">
        <v>8</v>
      </c>
      <c r="H5" s="24"/>
      <c r="I5" s="33" t="s">
        <v>9</v>
      </c>
      <c r="J5" s="34" t="s">
        <v>5</v>
      </c>
      <c r="K5" s="34"/>
      <c r="L5" s="24"/>
    </row>
    <row r="6" spans="1:12" ht="32.25" customHeight="1">
      <c r="A6" s="25"/>
      <c r="B6" s="25"/>
      <c r="C6" s="25"/>
      <c r="D6" s="29"/>
      <c r="E6" s="23"/>
      <c r="F6" s="23"/>
      <c r="G6" s="29"/>
      <c r="H6" s="24"/>
      <c r="I6" s="35"/>
      <c r="J6" s="36" t="s">
        <v>11</v>
      </c>
      <c r="K6" s="36" t="s">
        <v>12</v>
      </c>
      <c r="L6" s="24"/>
    </row>
    <row r="7" spans="1:12" ht="47.25" customHeight="1">
      <c r="A7" s="2">
        <v>1</v>
      </c>
      <c r="B7" s="19" t="s">
        <v>38</v>
      </c>
      <c r="C7" s="10">
        <v>2240</v>
      </c>
      <c r="D7" s="9" t="s">
        <v>25</v>
      </c>
      <c r="E7" s="8" t="s">
        <v>23</v>
      </c>
      <c r="F7" s="7">
        <v>41748</v>
      </c>
      <c r="G7" s="20">
        <v>1.2</v>
      </c>
      <c r="H7" s="9" t="s">
        <v>24</v>
      </c>
      <c r="I7" s="3" t="s">
        <v>17</v>
      </c>
      <c r="J7" s="17">
        <v>0</v>
      </c>
      <c r="K7" s="17">
        <v>0</v>
      </c>
      <c r="L7" s="18" t="s">
        <v>39</v>
      </c>
    </row>
    <row r="8" spans="1:12" ht="47.25" customHeight="1">
      <c r="A8" s="2">
        <v>2</v>
      </c>
      <c r="B8" s="19" t="s">
        <v>38</v>
      </c>
      <c r="C8" s="10">
        <v>2282</v>
      </c>
      <c r="D8" s="9" t="s">
        <v>40</v>
      </c>
      <c r="E8" s="8" t="s">
        <v>41</v>
      </c>
      <c r="F8" s="7">
        <v>43122</v>
      </c>
      <c r="G8" s="20">
        <v>2202</v>
      </c>
      <c r="H8" s="9" t="s">
        <v>42</v>
      </c>
      <c r="I8" s="3" t="s">
        <v>17</v>
      </c>
      <c r="J8" s="17">
        <v>0</v>
      </c>
      <c r="K8" s="17">
        <v>0</v>
      </c>
      <c r="L8" s="18" t="s">
        <v>46</v>
      </c>
    </row>
    <row r="9" spans="1:12" ht="54" customHeight="1">
      <c r="A9" s="2">
        <v>3</v>
      </c>
      <c r="B9" s="19" t="s">
        <v>38</v>
      </c>
      <c r="C9" s="10">
        <v>2240</v>
      </c>
      <c r="D9" s="11" t="s">
        <v>43</v>
      </c>
      <c r="E9" s="8" t="s">
        <v>29</v>
      </c>
      <c r="F9" s="7">
        <v>43124</v>
      </c>
      <c r="G9" s="20">
        <v>1399.17</v>
      </c>
      <c r="H9" s="9" t="s">
        <v>20</v>
      </c>
      <c r="I9" s="3" t="s">
        <v>17</v>
      </c>
      <c r="J9" s="17">
        <v>0</v>
      </c>
      <c r="K9" s="17">
        <v>0</v>
      </c>
      <c r="L9" s="18" t="s">
        <v>46</v>
      </c>
    </row>
    <row r="10" spans="1:12" ht="54" customHeight="1">
      <c r="A10" s="2">
        <v>4</v>
      </c>
      <c r="B10" s="19" t="s">
        <v>38</v>
      </c>
      <c r="C10" s="10">
        <v>2240</v>
      </c>
      <c r="D10" s="9" t="s">
        <v>35</v>
      </c>
      <c r="E10" s="8" t="s">
        <v>44</v>
      </c>
      <c r="F10" s="7">
        <v>43127</v>
      </c>
      <c r="G10" s="20">
        <v>81000</v>
      </c>
      <c r="H10" s="9" t="s">
        <v>28</v>
      </c>
      <c r="I10" s="3" t="s">
        <v>17</v>
      </c>
      <c r="J10" s="17">
        <v>0</v>
      </c>
      <c r="K10" s="17">
        <v>0</v>
      </c>
      <c r="L10" s="18" t="s">
        <v>45</v>
      </c>
    </row>
    <row r="11" spans="1:12" ht="55.5" customHeight="1">
      <c r="A11" s="2">
        <v>3</v>
      </c>
      <c r="B11" s="19" t="s">
        <v>38</v>
      </c>
      <c r="C11" s="10">
        <v>2240</v>
      </c>
      <c r="D11" s="11" t="s">
        <v>47</v>
      </c>
      <c r="E11" s="8" t="s">
        <v>48</v>
      </c>
      <c r="F11" s="7">
        <v>42769</v>
      </c>
      <c r="G11" s="20">
        <v>800</v>
      </c>
      <c r="H11" s="9" t="s">
        <v>49</v>
      </c>
      <c r="I11" s="3" t="s">
        <v>17</v>
      </c>
      <c r="J11" s="17">
        <v>0</v>
      </c>
      <c r="K11" s="17">
        <v>0</v>
      </c>
      <c r="L11" s="18" t="s">
        <v>50</v>
      </c>
    </row>
    <row r="12" spans="1:12" ht="55.5" customHeight="1">
      <c r="A12" s="2">
        <v>4</v>
      </c>
      <c r="B12" s="19" t="s">
        <v>38</v>
      </c>
      <c r="C12" s="10">
        <v>2240</v>
      </c>
      <c r="D12" s="11" t="s">
        <v>21</v>
      </c>
      <c r="E12" s="8" t="s">
        <v>51</v>
      </c>
      <c r="F12" s="7">
        <v>43132</v>
      </c>
      <c r="G12" s="20">
        <v>3600</v>
      </c>
      <c r="H12" s="9" t="s">
        <v>22</v>
      </c>
      <c r="I12" s="3" t="s">
        <v>17</v>
      </c>
      <c r="J12" s="17">
        <v>0</v>
      </c>
      <c r="K12" s="17">
        <v>0</v>
      </c>
      <c r="L12" s="18" t="s">
        <v>46</v>
      </c>
    </row>
    <row r="13" spans="1:12" ht="55.5" customHeight="1">
      <c r="A13" s="2">
        <v>5</v>
      </c>
      <c r="B13" s="19" t="s">
        <v>38</v>
      </c>
      <c r="C13" s="10">
        <v>2240</v>
      </c>
      <c r="D13" s="9" t="s">
        <v>18</v>
      </c>
      <c r="E13" s="8" t="s">
        <v>52</v>
      </c>
      <c r="F13" s="7">
        <v>43145</v>
      </c>
      <c r="G13" s="20">
        <v>2000.8</v>
      </c>
      <c r="H13" s="9" t="s">
        <v>19</v>
      </c>
      <c r="I13" s="3" t="s">
        <v>17</v>
      </c>
      <c r="J13" s="17">
        <v>0</v>
      </c>
      <c r="K13" s="17">
        <v>0</v>
      </c>
      <c r="L13" s="18" t="s">
        <v>46</v>
      </c>
    </row>
    <row r="14" spans="1:12" ht="55.5" customHeight="1">
      <c r="A14" s="2">
        <v>6</v>
      </c>
      <c r="B14" s="19" t="s">
        <v>38</v>
      </c>
      <c r="C14" s="10">
        <v>2240</v>
      </c>
      <c r="D14" s="9" t="s">
        <v>27</v>
      </c>
      <c r="E14" s="12" t="s">
        <v>53</v>
      </c>
      <c r="F14" s="13">
        <v>43164</v>
      </c>
      <c r="G14" s="20">
        <v>13886.28</v>
      </c>
      <c r="H14" s="9" t="s">
        <v>26</v>
      </c>
      <c r="I14" s="3" t="s">
        <v>17</v>
      </c>
      <c r="J14" s="17">
        <v>0</v>
      </c>
      <c r="K14" s="17">
        <v>0</v>
      </c>
      <c r="L14" s="18" t="s">
        <v>46</v>
      </c>
    </row>
    <row r="15" spans="1:12" ht="55.5" customHeight="1">
      <c r="A15" s="2">
        <v>7</v>
      </c>
      <c r="B15" s="19" t="s">
        <v>38</v>
      </c>
      <c r="C15" s="10">
        <v>2210</v>
      </c>
      <c r="D15" s="9" t="s">
        <v>55</v>
      </c>
      <c r="E15" s="12" t="s">
        <v>54</v>
      </c>
      <c r="F15" s="13">
        <v>43175</v>
      </c>
      <c r="G15" s="20">
        <v>695</v>
      </c>
      <c r="H15" s="9" t="s">
        <v>56</v>
      </c>
      <c r="I15" s="3" t="s">
        <v>17</v>
      </c>
      <c r="J15" s="17">
        <v>0</v>
      </c>
      <c r="K15" s="17">
        <v>0</v>
      </c>
      <c r="L15" s="18" t="s">
        <v>46</v>
      </c>
    </row>
    <row r="16" spans="1:12" ht="55.5" customHeight="1">
      <c r="A16" s="2">
        <v>8</v>
      </c>
      <c r="B16" s="19" t="s">
        <v>38</v>
      </c>
      <c r="C16" s="10">
        <v>2210</v>
      </c>
      <c r="D16" s="9" t="s">
        <v>57</v>
      </c>
      <c r="E16" s="12" t="s">
        <v>58</v>
      </c>
      <c r="F16" s="13">
        <v>43194</v>
      </c>
      <c r="G16" s="20">
        <v>31720</v>
      </c>
      <c r="H16" s="9" t="s">
        <v>59</v>
      </c>
      <c r="I16" s="3" t="s">
        <v>17</v>
      </c>
      <c r="J16" s="17">
        <v>0</v>
      </c>
      <c r="K16" s="17">
        <v>0</v>
      </c>
      <c r="L16" s="18" t="s">
        <v>60</v>
      </c>
    </row>
    <row r="17" spans="1:12" ht="55.5" customHeight="1">
      <c r="A17" s="2">
        <v>9</v>
      </c>
      <c r="B17" s="19" t="s">
        <v>38</v>
      </c>
      <c r="C17" s="10">
        <v>2210</v>
      </c>
      <c r="D17" s="9" t="s">
        <v>61</v>
      </c>
      <c r="E17" s="12" t="s">
        <v>34</v>
      </c>
      <c r="F17" s="13">
        <v>43194</v>
      </c>
      <c r="G17" s="20">
        <v>34452</v>
      </c>
      <c r="H17" s="9" t="s">
        <v>59</v>
      </c>
      <c r="I17" s="3" t="s">
        <v>17</v>
      </c>
      <c r="J17" s="17">
        <v>0</v>
      </c>
      <c r="K17" s="17">
        <v>0</v>
      </c>
      <c r="L17" s="18" t="s">
        <v>62</v>
      </c>
    </row>
    <row r="18" spans="1:12" ht="55.5" customHeight="1">
      <c r="A18" s="2">
        <v>10</v>
      </c>
      <c r="B18" s="19" t="s">
        <v>38</v>
      </c>
      <c r="C18" s="10">
        <v>2240</v>
      </c>
      <c r="D18" s="9" t="s">
        <v>32</v>
      </c>
      <c r="E18" s="12" t="s">
        <v>63</v>
      </c>
      <c r="F18" s="13">
        <v>43209</v>
      </c>
      <c r="G18" s="20">
        <v>1500</v>
      </c>
      <c r="H18" s="9" t="s">
        <v>33</v>
      </c>
      <c r="I18" s="3" t="s">
        <v>17</v>
      </c>
      <c r="J18" s="17">
        <v>0</v>
      </c>
      <c r="K18" s="17">
        <v>0</v>
      </c>
      <c r="L18" s="18" t="s">
        <v>46</v>
      </c>
    </row>
    <row r="19" spans="1:12" ht="55.5" customHeight="1">
      <c r="A19" s="2">
        <v>11</v>
      </c>
      <c r="B19" s="19" t="s">
        <v>38</v>
      </c>
      <c r="C19" s="10">
        <v>2240</v>
      </c>
      <c r="D19" s="9" t="s">
        <v>30</v>
      </c>
      <c r="E19" s="8" t="s">
        <v>31</v>
      </c>
      <c r="F19" s="7">
        <v>43209</v>
      </c>
      <c r="G19" s="20">
        <v>276</v>
      </c>
      <c r="H19" s="9" t="s">
        <v>64</v>
      </c>
      <c r="I19" s="3" t="s">
        <v>17</v>
      </c>
      <c r="J19" s="17">
        <v>0</v>
      </c>
      <c r="K19" s="17">
        <v>0</v>
      </c>
      <c r="L19" s="18" t="s">
        <v>46</v>
      </c>
    </row>
    <row r="20" spans="1:12" ht="55.5" customHeight="1">
      <c r="A20" s="2">
        <v>12</v>
      </c>
      <c r="B20" s="19" t="s">
        <v>38</v>
      </c>
      <c r="C20" s="10">
        <v>2210</v>
      </c>
      <c r="D20" s="9" t="s">
        <v>65</v>
      </c>
      <c r="E20" s="12" t="s">
        <v>66</v>
      </c>
      <c r="F20" s="13">
        <v>43210</v>
      </c>
      <c r="G20" s="20">
        <v>3708.29</v>
      </c>
      <c r="H20" s="9" t="s">
        <v>67</v>
      </c>
      <c r="I20" s="3" t="s">
        <v>17</v>
      </c>
      <c r="J20" s="17">
        <v>0</v>
      </c>
      <c r="K20" s="17">
        <v>0</v>
      </c>
      <c r="L20" s="18" t="s">
        <v>68</v>
      </c>
    </row>
    <row r="21" spans="1:12" ht="55.5" customHeight="1">
      <c r="A21" s="2">
        <v>13</v>
      </c>
      <c r="B21" s="19" t="s">
        <v>38</v>
      </c>
      <c r="C21" s="10">
        <v>3110</v>
      </c>
      <c r="D21" s="9" t="s">
        <v>69</v>
      </c>
      <c r="E21" s="12" t="s">
        <v>70</v>
      </c>
      <c r="F21" s="13">
        <v>43354</v>
      </c>
      <c r="G21" s="20">
        <v>11872</v>
      </c>
      <c r="H21" s="9" t="s">
        <v>71</v>
      </c>
      <c r="I21" s="3" t="s">
        <v>17</v>
      </c>
      <c r="J21" s="17">
        <v>0</v>
      </c>
      <c r="K21" s="17">
        <v>0</v>
      </c>
      <c r="L21" s="18" t="s">
        <v>72</v>
      </c>
    </row>
    <row r="22" spans="1:12" ht="55.5" customHeight="1">
      <c r="A22" s="2">
        <v>14</v>
      </c>
      <c r="B22" s="19" t="s">
        <v>38</v>
      </c>
      <c r="C22" s="10">
        <v>2220</v>
      </c>
      <c r="D22" s="9" t="s">
        <v>73</v>
      </c>
      <c r="E22" s="12" t="s">
        <v>74</v>
      </c>
      <c r="F22" s="13">
        <v>43405</v>
      </c>
      <c r="G22" s="20">
        <v>5224.46</v>
      </c>
      <c r="H22" s="9" t="s">
        <v>75</v>
      </c>
      <c r="I22" s="3" t="s">
        <v>17</v>
      </c>
      <c r="J22" s="17">
        <v>0</v>
      </c>
      <c r="K22" s="17">
        <v>0</v>
      </c>
      <c r="L22" s="18" t="s">
        <v>76</v>
      </c>
    </row>
    <row r="23" spans="1:12" ht="55.5" customHeight="1">
      <c r="A23" s="2">
        <v>15</v>
      </c>
      <c r="B23" s="19" t="s">
        <v>38</v>
      </c>
      <c r="C23" s="10">
        <v>2240</v>
      </c>
      <c r="D23" s="11" t="s">
        <v>80</v>
      </c>
      <c r="E23" s="8" t="s">
        <v>77</v>
      </c>
      <c r="F23" s="7">
        <v>43413</v>
      </c>
      <c r="G23" s="20">
        <v>8000</v>
      </c>
      <c r="H23" s="9" t="s">
        <v>79</v>
      </c>
      <c r="I23" s="3" t="s">
        <v>17</v>
      </c>
      <c r="J23" s="17">
        <v>0</v>
      </c>
      <c r="K23" s="17">
        <v>0</v>
      </c>
      <c r="L23" s="18" t="s">
        <v>78</v>
      </c>
    </row>
    <row r="24" spans="1:12" ht="55.5" customHeight="1">
      <c r="A24" s="2">
        <v>16</v>
      </c>
      <c r="B24" s="19" t="s">
        <v>38</v>
      </c>
      <c r="C24" s="10">
        <v>2240</v>
      </c>
      <c r="D24" s="11" t="s">
        <v>81</v>
      </c>
      <c r="E24" s="8" t="s">
        <v>82</v>
      </c>
      <c r="F24" s="7">
        <v>43413</v>
      </c>
      <c r="G24" s="20">
        <v>2181.98</v>
      </c>
      <c r="H24" s="9" t="s">
        <v>83</v>
      </c>
      <c r="I24" s="3" t="s">
        <v>17</v>
      </c>
      <c r="J24" s="17">
        <v>0</v>
      </c>
      <c r="K24" s="17">
        <v>0</v>
      </c>
      <c r="L24" s="18" t="s">
        <v>46</v>
      </c>
    </row>
    <row r="25" spans="1:12" ht="55.5" customHeight="1">
      <c r="A25" s="2">
        <v>17</v>
      </c>
      <c r="B25" s="19" t="s">
        <v>38</v>
      </c>
      <c r="C25" s="10">
        <v>2240</v>
      </c>
      <c r="D25" s="11" t="s">
        <v>84</v>
      </c>
      <c r="E25" s="8" t="s">
        <v>85</v>
      </c>
      <c r="F25" s="7">
        <v>43428</v>
      </c>
      <c r="G25" s="20">
        <v>39406</v>
      </c>
      <c r="H25" s="9" t="s">
        <v>28</v>
      </c>
      <c r="I25" s="3" t="s">
        <v>17</v>
      </c>
      <c r="J25" s="17">
        <v>0</v>
      </c>
      <c r="K25" s="17">
        <v>0</v>
      </c>
      <c r="L25" s="18" t="s">
        <v>86</v>
      </c>
    </row>
    <row r="26" spans="1:12" ht="15.75">
      <c r="A26" s="3"/>
      <c r="B26" s="3"/>
      <c r="C26" s="3"/>
      <c r="D26" s="3"/>
      <c r="E26" s="3"/>
      <c r="F26" s="3"/>
      <c r="G26" s="15">
        <f>SUM(G7:G25)</f>
        <v>243925.18000000002</v>
      </c>
      <c r="H26" s="3"/>
      <c r="I26" s="3"/>
      <c r="J26" s="3"/>
      <c r="K26" s="15">
        <f>SUM(K7:K25)</f>
        <v>0</v>
      </c>
      <c r="L26" s="3"/>
    </row>
    <row r="28" spans="2:8" ht="15.75">
      <c r="B28" s="16">
        <v>2240</v>
      </c>
      <c r="C28" s="16"/>
      <c r="D28" s="14">
        <f>G9+G10+G11+G12+G13+G14+G18+G19++G23+G24+G25</f>
        <v>154050.22999999998</v>
      </c>
      <c r="H28" s="14"/>
    </row>
    <row r="29" spans="2:8" ht="15.75">
      <c r="B29" s="16">
        <v>2240</v>
      </c>
      <c r="C29" s="1" t="s">
        <v>36</v>
      </c>
      <c r="D29" s="14">
        <v>56270</v>
      </c>
      <c r="G29" s="14"/>
      <c r="H29" s="14"/>
    </row>
    <row r="30" spans="2:8" ht="15.75">
      <c r="B30" s="16">
        <v>2210</v>
      </c>
      <c r="C30" s="16"/>
      <c r="D30" s="14">
        <f>G15+G16+G17+G20</f>
        <v>70575.29</v>
      </c>
      <c r="H30" s="6"/>
    </row>
    <row r="31" spans="2:8" s="4" customFormat="1" ht="21" customHeight="1">
      <c r="B31" s="16">
        <v>2220</v>
      </c>
      <c r="C31" s="16"/>
      <c r="D31" s="14">
        <f>G22</f>
        <v>5224.46</v>
      </c>
      <c r="H31" s="6"/>
    </row>
    <row r="32" spans="2:8" ht="15.75">
      <c r="B32" s="16">
        <v>2282</v>
      </c>
      <c r="C32" s="16"/>
      <c r="D32" s="14">
        <f>G8</f>
        <v>2202</v>
      </c>
      <c r="H32" s="6"/>
    </row>
    <row r="33" spans="2:8" ht="15.75">
      <c r="B33" s="16">
        <v>3110</v>
      </c>
      <c r="C33" s="16"/>
      <c r="D33" s="14">
        <f>G21</f>
        <v>11872</v>
      </c>
      <c r="H33" s="6"/>
    </row>
    <row r="34" ht="15.75">
      <c r="H34" s="6"/>
    </row>
  </sheetData>
  <sheetProtection/>
  <mergeCells count="15">
    <mergeCell ref="B4:B6"/>
    <mergeCell ref="J5:K5"/>
    <mergeCell ref="I5:I6"/>
    <mergeCell ref="G5:G6"/>
    <mergeCell ref="H4:H6"/>
    <mergeCell ref="A2:L2"/>
    <mergeCell ref="F5:F6"/>
    <mergeCell ref="E5:E6"/>
    <mergeCell ref="L4:L6"/>
    <mergeCell ref="A4:A6"/>
    <mergeCell ref="D3:H3"/>
    <mergeCell ref="I4:K4"/>
    <mergeCell ref="E4:G4"/>
    <mergeCell ref="D4:D6"/>
    <mergeCell ref="C4:C6"/>
  </mergeCells>
  <printOptions/>
  <pageMargins left="0.41" right="0.36" top="0.66" bottom="1" header="0.28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oaly</dc:creator>
  <cp:keywords/>
  <dc:description/>
  <cp:lastModifiedBy>Наташа</cp:lastModifiedBy>
  <cp:lastPrinted>2017-06-01T09:01:27Z</cp:lastPrinted>
  <dcterms:created xsi:type="dcterms:W3CDTF">2012-01-16T14:39:34Z</dcterms:created>
  <dcterms:modified xsi:type="dcterms:W3CDTF">2019-01-30T16:03:52Z</dcterms:modified>
  <cp:category/>
  <cp:version/>
  <cp:contentType/>
  <cp:contentStatus/>
</cp:coreProperties>
</file>