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ціни" sheetId="1" r:id="rId1"/>
  </sheets>
  <definedNames>
    <definedName name="_xlnm.Print_Area" localSheetId="0">ціни!$A$1:$E$30</definedName>
  </definedNames>
  <calcPr calcId="125725" refMode="R1C1"/>
</workbook>
</file>

<file path=xl/calcChain.xml><?xml version="1.0" encoding="utf-8"?>
<calcChain xmlns="http://schemas.openxmlformats.org/spreadsheetml/2006/main">
  <c r="K26" i="1"/>
  <c r="L26" s="1"/>
  <c r="D26"/>
  <c r="C26"/>
  <c r="L25"/>
  <c r="D25"/>
  <c r="C25" s="1"/>
  <c r="L24"/>
  <c r="D24"/>
  <c r="C24"/>
  <c r="L23"/>
  <c r="D23"/>
  <c r="C23" s="1"/>
  <c r="L22"/>
  <c r="D22"/>
  <c r="C22"/>
  <c r="L21"/>
  <c r="D21"/>
  <c r="C21" s="1"/>
  <c r="L20"/>
  <c r="D20"/>
  <c r="C20"/>
  <c r="L19"/>
  <c r="D19"/>
  <c r="C19" s="1"/>
  <c r="L18"/>
  <c r="D18"/>
  <c r="C18"/>
  <c r="L17"/>
  <c r="D17"/>
  <c r="C17" s="1"/>
  <c r="L16"/>
  <c r="K16"/>
  <c r="D16"/>
  <c r="C16" s="1"/>
  <c r="L15"/>
  <c r="D15"/>
  <c r="C15"/>
  <c r="L14"/>
  <c r="D14"/>
  <c r="C14" s="1"/>
  <c r="L13"/>
  <c r="K13"/>
  <c r="L12"/>
  <c r="D12"/>
  <c r="C12"/>
  <c r="L11"/>
  <c r="D11"/>
  <c r="C11" s="1"/>
  <c r="L10"/>
  <c r="D10"/>
  <c r="C10"/>
  <c r="K9"/>
  <c r="L9" s="1"/>
  <c r="D9"/>
  <c r="C9"/>
</calcChain>
</file>

<file path=xl/sharedStrings.xml><?xml version="1.0" encoding="utf-8"?>
<sst xmlns="http://schemas.openxmlformats.org/spreadsheetml/2006/main" count="45" uniqueCount="44">
  <si>
    <t>Додаток 1</t>
  </si>
  <si>
    <t>до наказу  від  "___" ______ 2021</t>
  </si>
  <si>
    <t>ЗАТВЕРДЖУЮ</t>
  </si>
  <si>
    <t>Начальник КП "ДМБТІ" ДМР"</t>
  </si>
  <si>
    <t>_____________ О.В. Шамов</t>
  </si>
  <si>
    <t xml:space="preserve">Ціни на види послуг з 05.07.2021, 
що надаються КП «Дніпровське міське бюро технічної інвентаризації» Дніпровської міської ради»  </t>
  </si>
  <si>
    <t>№ шифру</t>
  </si>
  <si>
    <t>Найменування послуги</t>
  </si>
  <si>
    <t>Ціна, грн без ПДВ</t>
  </si>
  <si>
    <t>ПДВ, 
грн</t>
  </si>
  <si>
    <t>Ціна, 
грн з ПДВ</t>
  </si>
  <si>
    <t>норма часу</t>
  </si>
  <si>
    <t>рент.</t>
  </si>
  <si>
    <t>% зростання</t>
  </si>
  <si>
    <t>Підготовка відповіді згідно з матеріалами інвентаризаційно-реєстраційної справи</t>
  </si>
  <si>
    <t>343-1</t>
  </si>
  <si>
    <t>- на  декілька адрес, вартість на кожну наступну адресу збільшується  на:</t>
  </si>
  <si>
    <r>
      <t>Підготовка відповіді згідно з матеріалами інвентаризаційно-реєстраційної справи (</t>
    </r>
    <r>
      <rPr>
        <b/>
        <sz val="14"/>
        <rFont val="Times New Roman"/>
        <family val="1"/>
        <charset val="204"/>
      </rPr>
      <t xml:space="preserve"> при складності відповіді)</t>
    </r>
  </si>
  <si>
    <t>344-1</t>
  </si>
  <si>
    <t>- на  декілька адрес, вартість на кожну наступну адресу збільшується  на</t>
  </si>
  <si>
    <t>345</t>
  </si>
  <si>
    <t xml:space="preserve">Оформлення копії довідки про надання  інформації </t>
  </si>
  <si>
    <t>346</t>
  </si>
  <si>
    <r>
      <t xml:space="preserve">Виконання робіт стосовно </t>
    </r>
    <r>
      <rPr>
        <b/>
        <sz val="14"/>
        <rFont val="Times New Roman"/>
        <family val="1"/>
        <charset val="204"/>
      </rPr>
      <t>оформлення дубліката Свідоцтва про право власності на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нерухоме майно</t>
    </r>
  </si>
  <si>
    <t>346-1</t>
  </si>
  <si>
    <t>- при наявності декількох власників на кожного наступного вартість збільшується на</t>
  </si>
  <si>
    <t>347</t>
  </si>
  <si>
    <r>
      <t xml:space="preserve">Виконання робіт стосовно оформлення </t>
    </r>
    <r>
      <rPr>
        <b/>
        <sz val="14"/>
        <rFont val="Times New Roman"/>
        <family val="1"/>
        <charset val="204"/>
      </rPr>
      <t>дубліката Свідоцтва про право власності на приватизовану квартиру (ЖБК) / дубліката реєстраційного посвідчення</t>
    </r>
    <r>
      <rPr>
        <sz val="14"/>
        <rFont val="Times New Roman"/>
        <family val="1"/>
        <charset val="204"/>
      </rPr>
      <t xml:space="preserve"> або </t>
    </r>
    <r>
      <rPr>
        <b/>
        <sz val="14"/>
        <rFont val="Times New Roman"/>
        <family val="1"/>
        <charset val="204"/>
      </rPr>
      <t>виправлення помилок</t>
    </r>
    <r>
      <rPr>
        <sz val="14"/>
        <rFont val="Times New Roman"/>
        <family val="1"/>
        <charset val="204"/>
      </rPr>
      <t xml:space="preserve"> у приватизаційних документах у зв’язку з </t>
    </r>
    <r>
      <rPr>
        <b/>
        <sz val="14"/>
        <rFont val="Times New Roman"/>
        <family val="1"/>
        <charset val="204"/>
      </rPr>
      <t>ліквідацією приватизаційного органу</t>
    </r>
  </si>
  <si>
    <t>347-1</t>
  </si>
  <si>
    <t>348</t>
  </si>
  <si>
    <t>Участь у судовому засіданні</t>
  </si>
  <si>
    <t>349</t>
  </si>
  <si>
    <r>
      <t xml:space="preserve">Виконання робіт з </t>
    </r>
    <r>
      <rPr>
        <b/>
        <sz val="14"/>
        <rFont val="Times New Roman"/>
        <family val="1"/>
        <charset val="204"/>
      </rPr>
      <t>накладення та зняття арешту</t>
    </r>
    <r>
      <rPr>
        <sz val="14"/>
        <rFont val="Times New Roman"/>
        <family val="1"/>
        <charset val="204"/>
      </rPr>
      <t xml:space="preserve"> на об’єкт нерухомого майна</t>
    </r>
  </si>
  <si>
    <t xml:space="preserve">Надання виписки з облікової книги про реєстрацію багатоквартирного будинку </t>
  </si>
  <si>
    <t>Підготовка інформації про нерухоме майно згідно з матеріалами інвентаризаційно-реєстраційної справи</t>
  </si>
  <si>
    <t>Підготовка інформації про об’єкт або суб’єкт</t>
  </si>
  <si>
    <t xml:space="preserve">Надання інформаційно-консультаційних послуг у сфері державної реєстрації юридичних осіб, фізичних осіб - підприємців та громадських формувань </t>
  </si>
  <si>
    <t xml:space="preserve">Надання консультаційних послуг у сфері державної реєстрації прав власності на нерухоме майно </t>
  </si>
  <si>
    <t>Надання консультацій у сфері державної реєстрації прав власності/технічної інвентаризації</t>
  </si>
  <si>
    <t>Надання інформаці з з Державного реєстру прав власності на нерухоме майно</t>
  </si>
  <si>
    <t>Заступник начальника  КП "ДМБТІ" ДМР"</t>
  </si>
  <si>
    <t>П.О. Ряполов</t>
  </si>
  <si>
    <t>Головний бухгалтер</t>
  </si>
  <si>
    <t>В.Д. Шевченко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</si>
</sst>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</font>
    <font>
      <sz val="14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60" zoomScaleNormal="100" workbookViewId="0">
      <selection activeCell="B11" sqref="B11"/>
    </sheetView>
  </sheetViews>
  <sheetFormatPr defaultRowHeight="18"/>
  <cols>
    <col min="1" max="1" width="11.28515625" style="1" bestFit="1" customWidth="1"/>
    <col min="2" max="2" width="51.85546875" style="1" customWidth="1"/>
    <col min="3" max="3" width="11.28515625" style="1" customWidth="1"/>
    <col min="4" max="4" width="9.85546875" style="1" customWidth="1"/>
    <col min="5" max="5" width="14.28515625" style="1" customWidth="1"/>
    <col min="6" max="6" width="18" style="1" hidden="1" customWidth="1"/>
    <col min="7" max="7" width="15" style="1" hidden="1" customWidth="1"/>
    <col min="8" max="8" width="0" style="1" hidden="1" customWidth="1"/>
    <col min="9" max="9" width="10.28515625" style="1" hidden="1" customWidth="1"/>
    <col min="10" max="11" width="12" style="3" hidden="1" customWidth="1"/>
    <col min="12" max="12" width="17" style="1" hidden="1" customWidth="1"/>
    <col min="13" max="13" width="18" style="1" bestFit="1" customWidth="1"/>
    <col min="14" max="16384" width="9.140625" style="1"/>
  </cols>
  <sheetData>
    <row r="1" spans="1:13">
      <c r="C1" s="2" t="s">
        <v>0</v>
      </c>
      <c r="D1" s="2"/>
      <c r="E1" s="2"/>
    </row>
    <row r="2" spans="1:13">
      <c r="C2" s="2" t="s">
        <v>1</v>
      </c>
      <c r="D2" s="2"/>
      <c r="E2" s="2"/>
    </row>
    <row r="3" spans="1:13">
      <c r="C3" s="4" t="s">
        <v>2</v>
      </c>
      <c r="D3" s="4"/>
      <c r="E3" s="4"/>
    </row>
    <row r="4" spans="1:13">
      <c r="C4" s="4" t="s">
        <v>3</v>
      </c>
      <c r="D4" s="4"/>
      <c r="E4" s="4"/>
    </row>
    <row r="5" spans="1:13">
      <c r="C5" s="4" t="s">
        <v>4</v>
      </c>
      <c r="D5" s="4"/>
      <c r="E5" s="4"/>
    </row>
    <row r="6" spans="1:13">
      <c r="B6" s="4"/>
      <c r="C6" s="4"/>
      <c r="D6" s="4"/>
      <c r="E6" s="4"/>
    </row>
    <row r="7" spans="1:13" ht="57" customHeight="1">
      <c r="A7" s="5" t="s">
        <v>5</v>
      </c>
      <c r="B7" s="5"/>
      <c r="C7" s="5"/>
      <c r="D7" s="5"/>
      <c r="E7" s="5"/>
      <c r="F7" s="5"/>
      <c r="J7" s="3">
        <v>219.75</v>
      </c>
    </row>
    <row r="8" spans="1:13" ht="56.25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G8" s="7" t="s">
        <v>11</v>
      </c>
      <c r="H8" s="7" t="s">
        <v>12</v>
      </c>
      <c r="I8" s="8"/>
      <c r="J8" s="9"/>
      <c r="K8" s="9"/>
      <c r="L8" s="8" t="s">
        <v>13</v>
      </c>
    </row>
    <row r="9" spans="1:13" ht="37.5">
      <c r="A9" s="7">
        <v>343</v>
      </c>
      <c r="B9" s="10" t="s">
        <v>14</v>
      </c>
      <c r="C9" s="11">
        <f t="shared" ref="C9:C24" si="0">E9-D9</f>
        <v>491.66666666666669</v>
      </c>
      <c r="D9" s="11">
        <f t="shared" ref="D9:D24" si="1">E9/6</f>
        <v>98.333333333333329</v>
      </c>
      <c r="E9" s="12">
        <v>590</v>
      </c>
      <c r="G9" s="7">
        <v>1.645</v>
      </c>
      <c r="H9" s="7">
        <v>1.25</v>
      </c>
      <c r="I9" s="13"/>
      <c r="J9" s="14"/>
      <c r="K9" s="14">
        <f>238.97*G9*H9*1.2</f>
        <v>589.65847499999995</v>
      </c>
      <c r="L9" s="15">
        <f>(K9-E9)/E9*100</f>
        <v>-5.7885593220346934E-2</v>
      </c>
      <c r="M9" s="16"/>
    </row>
    <row r="10" spans="1:13" ht="37.5">
      <c r="A10" s="7" t="s">
        <v>15</v>
      </c>
      <c r="B10" s="10" t="s">
        <v>16</v>
      </c>
      <c r="C10" s="11">
        <f t="shared" si="0"/>
        <v>283.33333333333331</v>
      </c>
      <c r="D10" s="11">
        <f t="shared" si="1"/>
        <v>56.666666666666664</v>
      </c>
      <c r="E10" s="12">
        <v>340</v>
      </c>
      <c r="G10" s="7">
        <v>0.94499999999999995</v>
      </c>
      <c r="H10" s="7">
        <v>1.25</v>
      </c>
      <c r="I10" s="13"/>
      <c r="J10" s="14"/>
      <c r="K10" s="14">
        <v>340</v>
      </c>
      <c r="L10" s="15">
        <f t="shared" ref="L10:L26" si="2">(K10-E10)/E10*100</f>
        <v>0</v>
      </c>
      <c r="M10" s="16"/>
    </row>
    <row r="11" spans="1:13" ht="56.25">
      <c r="A11" s="7">
        <v>344</v>
      </c>
      <c r="B11" s="10" t="s">
        <v>17</v>
      </c>
      <c r="C11" s="11">
        <f t="shared" si="0"/>
        <v>525</v>
      </c>
      <c r="D11" s="11">
        <f t="shared" si="1"/>
        <v>105</v>
      </c>
      <c r="E11" s="12">
        <v>630</v>
      </c>
      <c r="G11" s="7">
        <v>1.762</v>
      </c>
      <c r="H11" s="7">
        <v>1.25</v>
      </c>
      <c r="I11" s="13"/>
      <c r="J11" s="14"/>
      <c r="K11" s="14">
        <v>630</v>
      </c>
      <c r="L11" s="15">
        <f t="shared" si="2"/>
        <v>0</v>
      </c>
      <c r="M11" s="16"/>
    </row>
    <row r="12" spans="1:13" ht="37.5">
      <c r="A12" s="7" t="s">
        <v>18</v>
      </c>
      <c r="B12" s="10" t="s">
        <v>19</v>
      </c>
      <c r="C12" s="11">
        <f t="shared" si="0"/>
        <v>291.66666666666669</v>
      </c>
      <c r="D12" s="11">
        <f t="shared" si="1"/>
        <v>58.333333333333336</v>
      </c>
      <c r="E12" s="12">
        <v>350</v>
      </c>
      <c r="G12" s="7">
        <v>0.96499999999999997</v>
      </c>
      <c r="H12" s="7">
        <v>1.25</v>
      </c>
      <c r="I12" s="13"/>
      <c r="J12" s="14"/>
      <c r="K12" s="14">
        <v>350</v>
      </c>
      <c r="L12" s="15">
        <f t="shared" si="2"/>
        <v>0</v>
      </c>
      <c r="M12" s="16"/>
    </row>
    <row r="13" spans="1:13" ht="37.5">
      <c r="A13" s="7" t="s">
        <v>20</v>
      </c>
      <c r="B13" s="10" t="s">
        <v>21</v>
      </c>
      <c r="C13" s="11">
        <v>158.33000000000001</v>
      </c>
      <c r="D13" s="11">
        <v>31.67</v>
      </c>
      <c r="E13" s="12">
        <v>190.26734999999999</v>
      </c>
      <c r="G13" s="7">
        <v>0.53</v>
      </c>
      <c r="H13" s="7">
        <v>1.25</v>
      </c>
      <c r="I13" s="13"/>
      <c r="J13" s="14"/>
      <c r="K13" s="14">
        <f>238.97*G13*H13*1.2</f>
        <v>189.98114999999999</v>
      </c>
      <c r="L13" s="15">
        <f t="shared" si="2"/>
        <v>-0.15041992228304438</v>
      </c>
      <c r="M13" s="16"/>
    </row>
    <row r="14" spans="1:13" ht="56.25">
      <c r="A14" s="7" t="s">
        <v>22</v>
      </c>
      <c r="B14" s="10" t="s">
        <v>23</v>
      </c>
      <c r="C14" s="11">
        <f t="shared" si="0"/>
        <v>833.33333333333337</v>
      </c>
      <c r="D14" s="11">
        <f t="shared" si="1"/>
        <v>166.66666666666666</v>
      </c>
      <c r="E14" s="12">
        <v>1000</v>
      </c>
      <c r="G14" s="7">
        <v>3.0219999999999998</v>
      </c>
      <c r="H14" s="7">
        <v>1.1499999999999999</v>
      </c>
      <c r="I14" s="13"/>
      <c r="J14" s="14"/>
      <c r="K14" s="14">
        <v>1000</v>
      </c>
      <c r="L14" s="15">
        <f t="shared" si="2"/>
        <v>0</v>
      </c>
      <c r="M14" s="16"/>
    </row>
    <row r="15" spans="1:13" ht="56.25">
      <c r="A15" s="7" t="s">
        <v>24</v>
      </c>
      <c r="B15" s="10" t="s">
        <v>25</v>
      </c>
      <c r="C15" s="11">
        <f t="shared" si="0"/>
        <v>150</v>
      </c>
      <c r="D15" s="11">
        <f t="shared" si="1"/>
        <v>30</v>
      </c>
      <c r="E15" s="12">
        <v>180</v>
      </c>
      <c r="G15" s="7">
        <v>0.55200000000000005</v>
      </c>
      <c r="H15" s="7">
        <v>1.1499999999999999</v>
      </c>
      <c r="I15" s="13"/>
      <c r="J15" s="14"/>
      <c r="K15" s="14">
        <v>180</v>
      </c>
      <c r="L15" s="15">
        <f t="shared" si="2"/>
        <v>0</v>
      </c>
      <c r="M15" s="16"/>
    </row>
    <row r="16" spans="1:13" ht="150">
      <c r="A16" s="7" t="s">
        <v>26</v>
      </c>
      <c r="B16" s="10" t="s">
        <v>27</v>
      </c>
      <c r="C16" s="11">
        <f t="shared" si="0"/>
        <v>716.66666666666663</v>
      </c>
      <c r="D16" s="11">
        <f t="shared" si="1"/>
        <v>143.33333333333334</v>
      </c>
      <c r="E16" s="12">
        <v>860</v>
      </c>
      <c r="G16" s="7">
        <v>2.6080000000000001</v>
      </c>
      <c r="H16" s="7">
        <v>1.1499999999999999</v>
      </c>
      <c r="I16" s="13"/>
      <c r="J16" s="14"/>
      <c r="K16" s="14">
        <f>238.97*G16*H16*1.2</f>
        <v>860.06258880000007</v>
      </c>
      <c r="L16" s="15">
        <f t="shared" si="2"/>
        <v>7.2777674418687656E-3</v>
      </c>
      <c r="M16" s="16"/>
    </row>
    <row r="17" spans="1:13" ht="56.25">
      <c r="A17" s="7" t="s">
        <v>28</v>
      </c>
      <c r="B17" s="17" t="s">
        <v>25</v>
      </c>
      <c r="C17" s="11">
        <f t="shared" si="0"/>
        <v>150</v>
      </c>
      <c r="D17" s="11">
        <f t="shared" si="1"/>
        <v>30</v>
      </c>
      <c r="E17" s="12">
        <v>180</v>
      </c>
      <c r="G17" s="7">
        <v>0.55200000000000005</v>
      </c>
      <c r="H17" s="7">
        <v>1.1499999999999999</v>
      </c>
      <c r="I17" s="13"/>
      <c r="J17" s="14"/>
      <c r="K17" s="14">
        <v>180</v>
      </c>
      <c r="L17" s="15">
        <f t="shared" si="2"/>
        <v>0</v>
      </c>
      <c r="M17" s="16"/>
    </row>
    <row r="18" spans="1:13" ht="18.75">
      <c r="A18" s="7" t="s">
        <v>29</v>
      </c>
      <c r="B18" s="10" t="s">
        <v>30</v>
      </c>
      <c r="C18" s="11">
        <f t="shared" si="0"/>
        <v>1825</v>
      </c>
      <c r="D18" s="11">
        <f t="shared" si="1"/>
        <v>365</v>
      </c>
      <c r="E18" s="12">
        <v>2190</v>
      </c>
      <c r="G18" s="7">
        <v>6.1059999999999999</v>
      </c>
      <c r="H18" s="7">
        <v>1.25</v>
      </c>
      <c r="I18" s="13"/>
      <c r="J18" s="14"/>
      <c r="K18" s="14">
        <v>2190</v>
      </c>
      <c r="L18" s="15">
        <f t="shared" si="2"/>
        <v>0</v>
      </c>
      <c r="M18" s="16"/>
    </row>
    <row r="19" spans="1:13" ht="56.25">
      <c r="A19" s="7" t="s">
        <v>31</v>
      </c>
      <c r="B19" s="10" t="s">
        <v>32</v>
      </c>
      <c r="C19" s="11">
        <f t="shared" si="0"/>
        <v>350</v>
      </c>
      <c r="D19" s="11">
        <f t="shared" si="1"/>
        <v>70</v>
      </c>
      <c r="E19" s="12">
        <v>420</v>
      </c>
      <c r="G19" s="7">
        <v>1.181</v>
      </c>
      <c r="H19" s="7">
        <v>1.25</v>
      </c>
      <c r="I19" s="13"/>
      <c r="J19" s="14"/>
      <c r="K19" s="14">
        <v>420</v>
      </c>
      <c r="L19" s="15">
        <f t="shared" si="2"/>
        <v>0</v>
      </c>
      <c r="M19" s="16"/>
    </row>
    <row r="20" spans="1:13" ht="37.5">
      <c r="A20" s="7">
        <v>352</v>
      </c>
      <c r="B20" s="10" t="s">
        <v>33</v>
      </c>
      <c r="C20" s="11">
        <f t="shared" si="0"/>
        <v>866.66666666666663</v>
      </c>
      <c r="D20" s="11">
        <f t="shared" si="1"/>
        <v>173.33333333333334</v>
      </c>
      <c r="E20" s="12">
        <v>1040</v>
      </c>
      <c r="G20" s="7">
        <v>3.1459999999999999</v>
      </c>
      <c r="H20" s="7">
        <v>1.1499999999999999</v>
      </c>
      <c r="I20" s="13"/>
      <c r="J20" s="14"/>
      <c r="K20" s="14">
        <v>1040</v>
      </c>
      <c r="L20" s="15">
        <f t="shared" si="2"/>
        <v>0</v>
      </c>
      <c r="M20" s="16"/>
    </row>
    <row r="21" spans="1:13" ht="56.25">
      <c r="A21" s="7">
        <v>357</v>
      </c>
      <c r="B21" s="10" t="s">
        <v>34</v>
      </c>
      <c r="C21" s="11">
        <f t="shared" si="0"/>
        <v>725</v>
      </c>
      <c r="D21" s="11">
        <f t="shared" si="1"/>
        <v>145</v>
      </c>
      <c r="E21" s="12">
        <v>870</v>
      </c>
      <c r="G21" s="7">
        <v>1.9</v>
      </c>
      <c r="H21" s="7">
        <v>1.6</v>
      </c>
      <c r="I21" s="13"/>
      <c r="J21" s="14"/>
      <c r="K21" s="14">
        <v>870</v>
      </c>
      <c r="L21" s="15">
        <f t="shared" si="2"/>
        <v>0</v>
      </c>
      <c r="M21" s="16"/>
    </row>
    <row r="22" spans="1:13" ht="37.5">
      <c r="A22" s="7">
        <v>358</v>
      </c>
      <c r="B22" s="10" t="s">
        <v>35</v>
      </c>
      <c r="C22" s="11">
        <f t="shared" si="0"/>
        <v>241.66666666666666</v>
      </c>
      <c r="D22" s="11">
        <f t="shared" si="1"/>
        <v>48.333333333333336</v>
      </c>
      <c r="E22" s="12">
        <v>290</v>
      </c>
      <c r="G22" s="7">
        <v>0.52300000000000002</v>
      </c>
      <c r="H22" s="7">
        <v>1.9</v>
      </c>
      <c r="I22" s="13"/>
      <c r="J22" s="14"/>
      <c r="K22" s="14">
        <v>290</v>
      </c>
      <c r="L22" s="15">
        <f t="shared" si="2"/>
        <v>0</v>
      </c>
      <c r="M22" s="16"/>
    </row>
    <row r="23" spans="1:13" ht="75">
      <c r="A23" s="7">
        <v>359</v>
      </c>
      <c r="B23" s="10" t="s">
        <v>36</v>
      </c>
      <c r="C23" s="11">
        <f t="shared" si="0"/>
        <v>208.33333333333334</v>
      </c>
      <c r="D23" s="11">
        <f t="shared" si="1"/>
        <v>41.666666666666664</v>
      </c>
      <c r="E23" s="12">
        <v>250</v>
      </c>
      <c r="G23" s="7">
        <v>0.70299999999999996</v>
      </c>
      <c r="H23" s="7">
        <v>1.25</v>
      </c>
      <c r="I23" s="13"/>
      <c r="J23" s="14"/>
      <c r="K23" s="14">
        <v>250</v>
      </c>
      <c r="L23" s="15">
        <f t="shared" si="2"/>
        <v>0</v>
      </c>
      <c r="M23" s="16"/>
    </row>
    <row r="24" spans="1:13" ht="56.25">
      <c r="A24" s="7">
        <v>360</v>
      </c>
      <c r="B24" s="10" t="s">
        <v>37</v>
      </c>
      <c r="C24" s="11">
        <f t="shared" si="0"/>
        <v>108.33333333333333</v>
      </c>
      <c r="D24" s="11">
        <f t="shared" si="1"/>
        <v>21.666666666666668</v>
      </c>
      <c r="E24" s="12">
        <v>130</v>
      </c>
      <c r="G24" s="7">
        <v>0.36899999999999999</v>
      </c>
      <c r="H24" s="7">
        <v>1.25</v>
      </c>
      <c r="I24" s="13"/>
      <c r="J24" s="14"/>
      <c r="K24" s="14">
        <v>130</v>
      </c>
      <c r="L24" s="15">
        <f t="shared" si="2"/>
        <v>0</v>
      </c>
      <c r="M24" s="16"/>
    </row>
    <row r="25" spans="1:13" ht="56.25">
      <c r="A25" s="7">
        <v>361</v>
      </c>
      <c r="B25" s="10" t="s">
        <v>38</v>
      </c>
      <c r="C25" s="11">
        <f>E25-D25</f>
        <v>654.04102400000011</v>
      </c>
      <c r="D25" s="11">
        <f>E25/6</f>
        <v>130.80820480000003</v>
      </c>
      <c r="E25" s="12">
        <v>784.84922880000011</v>
      </c>
      <c r="G25" s="7">
        <v>1.708</v>
      </c>
      <c r="H25" s="7">
        <v>1.6</v>
      </c>
      <c r="I25" s="13"/>
      <c r="J25" s="14"/>
      <c r="K25" s="14">
        <v>780</v>
      </c>
      <c r="L25" s="15">
        <f t="shared" si="2"/>
        <v>-0.61785482129024483</v>
      </c>
      <c r="M25" s="16"/>
    </row>
    <row r="26" spans="1:13" ht="36.75" customHeight="1">
      <c r="A26" s="7">
        <v>362</v>
      </c>
      <c r="B26" s="10" t="s">
        <v>39</v>
      </c>
      <c r="C26" s="11">
        <f>E26-D26</f>
        <v>125.3490875</v>
      </c>
      <c r="D26" s="11">
        <f>E26/6</f>
        <v>25.069817499999999</v>
      </c>
      <c r="E26" s="12">
        <v>150.418905</v>
      </c>
      <c r="G26" s="8">
        <v>0.41899999999999998</v>
      </c>
      <c r="H26" s="7">
        <v>1.25</v>
      </c>
      <c r="I26" s="13"/>
      <c r="J26" s="9"/>
      <c r="K26" s="14">
        <f>238.97*G26*H26*1.2</f>
        <v>150.19264499999997</v>
      </c>
      <c r="L26" s="15">
        <f t="shared" si="2"/>
        <v>-0.15041992228305662</v>
      </c>
      <c r="M26" s="16"/>
    </row>
    <row r="27" spans="1:13" ht="36.75" customHeight="1">
      <c r="A27" s="18"/>
      <c r="B27" s="18"/>
      <c r="C27" s="19"/>
      <c r="D27" s="19"/>
      <c r="E27" s="20"/>
      <c r="H27" s="21"/>
      <c r="I27" s="21"/>
    </row>
    <row r="28" spans="1:13" ht="36.75" customHeight="1">
      <c r="A28" s="21"/>
      <c r="B28" s="22" t="s">
        <v>40</v>
      </c>
      <c r="C28" s="23"/>
      <c r="D28" s="22" t="s">
        <v>41</v>
      </c>
      <c r="E28" s="21"/>
    </row>
    <row r="29" spans="1:13" ht="18.75">
      <c r="A29" s="21"/>
      <c r="B29" s="22"/>
      <c r="C29" s="23"/>
      <c r="D29" s="24"/>
      <c r="E29" s="20"/>
    </row>
    <row r="30" spans="1:13" ht="18.75">
      <c r="A30" s="21"/>
      <c r="B30" s="22" t="s">
        <v>42</v>
      </c>
      <c r="C30" s="23"/>
      <c r="D30" s="22" t="s">
        <v>43</v>
      </c>
      <c r="E30" s="21"/>
    </row>
    <row r="31" spans="1:13" ht="18.75">
      <c r="A31" s="21"/>
    </row>
    <row r="32" spans="1:13" ht="18.75">
      <c r="A32" s="21"/>
    </row>
    <row r="33" spans="1:1" ht="18.75">
      <c r="A33" s="21"/>
    </row>
  </sheetData>
  <mergeCells count="1">
    <mergeCell ref="A7:F7"/>
  </mergeCells>
  <pageMargins left="0.39370078740157483" right="0.39370078740157483" top="0.56000000000000005" bottom="0.6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ціни</vt:lpstr>
      <vt:lpstr>ціни!Область_печати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</cp:lastModifiedBy>
  <dcterms:created xsi:type="dcterms:W3CDTF">2021-07-12T09:16:43Z</dcterms:created>
  <dcterms:modified xsi:type="dcterms:W3CDTF">2021-07-12T09:17:25Z</dcterms:modified>
</cp:coreProperties>
</file>