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5180" windowHeight="9990"/>
  </bookViews>
  <sheets>
    <sheet name="Лист1" sheetId="4" r:id="rId1"/>
    <sheet name="Настройка" sheetId="1" r:id="rId2"/>
    <sheet name="Звіт" sheetId="2" r:id="rId3"/>
    <sheet name="Описание данных" sheetId="3" r:id="rId4"/>
  </sheets>
  <definedNames>
    <definedName name="Detail">Звіт!$A$10:$H$10</definedName>
    <definedName name="Header">Звіт!$A$6:$H$6</definedName>
    <definedName name="Level">Звіт!$B$6</definedName>
    <definedName name="LevelD">Звіт!$B$10</definedName>
    <definedName name="Razrez">Звіт!$A$2</definedName>
    <definedName name="RText">Звіт!$A$8:$H$8</definedName>
    <definedName name="Summery">Звіт!$A$14:$H$14</definedName>
    <definedName name="Title">Звіт!$A$1:$H$4</definedName>
    <definedName name="Total">Звіт!$A$12:$H$12</definedName>
    <definedName name="Группа">Звіт!$A$8</definedName>
    <definedName name="Дата_по">Звіт!$D$10</definedName>
    <definedName name="Дата_с">Звіт!$C$10</definedName>
    <definedName name="_xlnm.Print_Titles" localSheetId="2">Звіт!$6:$6</definedName>
    <definedName name="_xlnm.Print_Titles" localSheetId="0">Лист1!$5:$5</definedName>
    <definedName name="Итог">Звіт!$A$14</definedName>
    <definedName name="Итог_ПД">Звіт!$G$14</definedName>
    <definedName name="Итог_ФО">Звіт!$F$14</definedName>
    <definedName name="Итог_ХО">Звіт!$H$14</definedName>
    <definedName name="Итог_ЮО">Звіт!$E$14</definedName>
    <definedName name="Итого">Звіт!$B$12</definedName>
    <definedName name="Итого_ПД">Звіт!$G$12</definedName>
    <definedName name="Итого_ФО">Звіт!$F$12</definedName>
    <definedName name="Итого_ХО">Звіт!$H$12</definedName>
    <definedName name="Итого_ЮО">Звіт!$E$12</definedName>
    <definedName name="Номер">Звіт!$A$10</definedName>
    <definedName name="Период">Звіт!$A$3</definedName>
    <definedName name="Сумма_ПД">Звіт!$G$10</definedName>
    <definedName name="Сумма_ФО">Звіт!$F$10</definedName>
    <definedName name="Сумма_ХО">Звіт!$H$10</definedName>
    <definedName name="Сумма_ЮО">Звіт!$E$10</definedName>
  </definedNames>
  <calcPr calcId="145621" fullCalcOnLoad="1" refMode="R1C1"/>
</workbook>
</file>

<file path=xl/calcChain.xml><?xml version="1.0" encoding="utf-8"?>
<calcChain xmlns="http://schemas.openxmlformats.org/spreadsheetml/2006/main">
  <c r="E8" i="4" l="1"/>
  <c r="F8" i="4"/>
  <c r="G8" i="4"/>
  <c r="H8" i="4"/>
  <c r="E11" i="4"/>
  <c r="F11" i="4"/>
  <c r="G11" i="4"/>
  <c r="H11" i="4"/>
  <c r="E15" i="4"/>
  <c r="F15" i="4"/>
  <c r="G15" i="4"/>
  <c r="H15" i="4"/>
  <c r="E18" i="4"/>
  <c r="F18" i="4"/>
  <c r="G18" i="4"/>
  <c r="H18" i="4"/>
  <c r="E24" i="4"/>
  <c r="F24" i="4"/>
  <c r="G24" i="4"/>
  <c r="H24" i="4"/>
  <c r="E27" i="4"/>
  <c r="F27" i="4"/>
  <c r="G27" i="4"/>
  <c r="H27" i="4"/>
  <c r="E30" i="4"/>
  <c r="F30" i="4"/>
  <c r="G30" i="4"/>
  <c r="H30" i="4"/>
  <c r="E33" i="4"/>
  <c r="F33" i="4"/>
  <c r="G33" i="4"/>
  <c r="H33" i="4"/>
  <c r="E36" i="4"/>
  <c r="F36" i="4"/>
  <c r="G36" i="4"/>
  <c r="H36" i="4"/>
</calcChain>
</file>

<file path=xl/sharedStrings.xml><?xml version="1.0" encoding="utf-8"?>
<sst xmlns="http://schemas.openxmlformats.org/spreadsheetml/2006/main" count="191" uniqueCount="133">
  <si>
    <t>Номер документа</t>
  </si>
  <si>
    <t>КЭКР</t>
  </si>
  <si>
    <t>Дата "по"</t>
  </si>
  <si>
    <t>Сумма ЮО</t>
  </si>
  <si>
    <t>Сумма ФО</t>
  </si>
  <si>
    <t>Сумма ПД</t>
  </si>
  <si>
    <t>Сумма ХО</t>
  </si>
  <si>
    <t>Итого</t>
  </si>
  <si>
    <t>Title</t>
  </si>
  <si>
    <t>Период</t>
  </si>
  <si>
    <t>RText</t>
  </si>
  <si>
    <t>Организация</t>
  </si>
  <si>
    <t>Detail</t>
  </si>
  <si>
    <t>Номер</t>
  </si>
  <si>
    <t>Дата_с</t>
  </si>
  <si>
    <t>Дата_по</t>
  </si>
  <si>
    <t>Сумма_ЮО</t>
  </si>
  <si>
    <t>Сумма_ФО</t>
  </si>
  <si>
    <t>Сумма_ПД</t>
  </si>
  <si>
    <t>Сумма_ХО</t>
  </si>
  <si>
    <t>"'" + RTrim(CurUOEXEC.NUMD)</t>
  </si>
  <si>
    <t>CurUOEXEC.SROKD</t>
  </si>
  <si>
    <t>CurUOEXEC.SUMOB</t>
  </si>
  <si>
    <t>CurUOEXEC.SUMFO</t>
  </si>
  <si>
    <t>CurUOEXEC.SUMPD</t>
  </si>
  <si>
    <t>CurUOEXEC.SUMXO</t>
  </si>
  <si>
    <t>Total</t>
  </si>
  <si>
    <t>Итого_ЮО</t>
  </si>
  <si>
    <t>F</t>
  </si>
  <si>
    <t>RangeSum("Сумма_ЮО")</t>
  </si>
  <si>
    <t>Итого_ФО</t>
  </si>
  <si>
    <t>Итого_ПД</t>
  </si>
  <si>
    <t>Итого_ХО</t>
  </si>
  <si>
    <t>RangeSum("Сумма_ФО")</t>
  </si>
  <si>
    <t>RangeSum("Сумма_ПД")</t>
  </si>
  <si>
    <t>RangeSum("Сумма_ХО")</t>
  </si>
  <si>
    <t>V</t>
  </si>
  <si>
    <t>cSubsList</t>
  </si>
  <si>
    <t>""</t>
  </si>
  <si>
    <t>*</t>
  </si>
  <si>
    <t>Structure for table:</t>
  </si>
  <si>
    <t>CurUOEXEC</t>
  </si>
  <si>
    <t>Field</t>
  </si>
  <si>
    <t>Field Name</t>
  </si>
  <si>
    <t>Type</t>
  </si>
  <si>
    <t>Width</t>
  </si>
  <si>
    <t>Dec</t>
  </si>
  <si>
    <t>RN</t>
  </si>
  <si>
    <t>Character (binary)</t>
  </si>
  <si>
    <t>NUMD</t>
  </si>
  <si>
    <t>Character</t>
  </si>
  <si>
    <t>DATD</t>
  </si>
  <si>
    <t>Date</t>
  </si>
  <si>
    <t>SROKD</t>
  </si>
  <si>
    <t>ORG_RN</t>
  </si>
  <si>
    <t>XORGMNE</t>
  </si>
  <si>
    <t>KEKR</t>
  </si>
  <si>
    <t>XKEKR</t>
  </si>
  <si>
    <t>SUMOB</t>
  </si>
  <si>
    <t>Currency</t>
  </si>
  <si>
    <t>SUMFO</t>
  </si>
  <si>
    <t>SUMPD</t>
  </si>
  <si>
    <t>SUMXO</t>
  </si>
  <si>
    <t>** Total **</t>
  </si>
  <si>
    <t>Ссылка на ЮО</t>
  </si>
  <si>
    <t>Дата документа "с"</t>
  </si>
  <si>
    <t>Дата документа "по"</t>
  </si>
  <si>
    <t>Мнемокод организации</t>
  </si>
  <si>
    <t>Мнемокод КЭКРа</t>
  </si>
  <si>
    <t>"'" + RP_Period(9, oSel.dDateFr, oSel.dDateTo)</t>
  </si>
  <si>
    <t xml:space="preserve">Список или маска счетов в кредите ХО (для отбора), например, "3*" или, "32?" или, "321;322;323;311" </t>
  </si>
  <si>
    <t>ЗВІТ ЗА ВИКОНАННЯМ ЗОБОВ'ЯЗАНЬ</t>
  </si>
  <si>
    <t>за період …</t>
  </si>
  <si>
    <t>Дата "з"</t>
  </si>
  <si>
    <t>Сума ЮЗ</t>
  </si>
  <si>
    <t>Сума ФЗ</t>
  </si>
  <si>
    <t>Сума ПД</t>
  </si>
  <si>
    <t>Сума ГО</t>
  </si>
  <si>
    <t>CurUOEXEC.SROKS</t>
  </si>
  <si>
    <t>Razrez</t>
  </si>
  <si>
    <t>__cGroup</t>
  </si>
  <si>
    <t>Header</t>
  </si>
  <si>
    <t>Level</t>
  </si>
  <si>
    <t>Группа</t>
  </si>
  <si>
    <t>"'" + Rtrim(ICase(oRep.nLevelType = 1, CurUOEXEC.XORGMNE, oRep.nLevelType = 2, CurUOEXEC.XKPKR, oRep.nLevelType = 3, CurUOEXEC.XKEKR))</t>
  </si>
  <si>
    <t>LevelD</t>
  </si>
  <si>
    <t>ICase(oRep.nLevelType = 1, 'Організація', oRep.nLevelType = 2, 'КПКВ', oRep.nLevelType = 3, 'КЕКВ')</t>
  </si>
  <si>
    <t>"Разом за групою: "</t>
  </si>
  <si>
    <t>Summery</t>
  </si>
  <si>
    <t>Итог</t>
  </si>
  <si>
    <t>Итог_ЮО</t>
  </si>
  <si>
    <t>RP_Sum("CurUOEXEC", "SUMOB")</t>
  </si>
  <si>
    <t>Итог_ФО</t>
  </si>
  <si>
    <t>RP_Sum("CurUOEXEC", "SUMFO")</t>
  </si>
  <si>
    <t>Итог_ПД</t>
  </si>
  <si>
    <t>RP_Sum("CurUOEXEC", "SUMPD")</t>
  </si>
  <si>
    <t>Итог_ХО</t>
  </si>
  <si>
    <t>RP_Sum("CurUOEXEC", "SUMXO")</t>
  </si>
  <si>
    <t>Разом за групою:</t>
  </si>
  <si>
    <t>"'" + Rtrim(ICase(oRep.nGroupType = 1, CurUOEXEC.XORGMNE, oRep.nGroupType = 2, 'КПКВ: ' + CurUOEXEC.XKPKR, oRep.nGroupType = 3, 'КЕКВ: ' + CurUOEXEC.XKEKR))</t>
  </si>
  <si>
    <t>"(групування по " + ICase(oRep.nGroupType = 1, 'організації', oRep.nGroupType = 2, 'КПКВ', oRep.nGroupType = 3, 'КЕКВ') + " у розрізі " + ICase(oRep.nLevelType = 1, 'організацій', oRep.nLevelType = 2, 'КПКВ', oRep.nLevelType = 3, 'КЕКВ') + ")"</t>
  </si>
  <si>
    <t>"РАЗОМ "</t>
  </si>
  <si>
    <t>РАЗОМ</t>
  </si>
  <si>
    <t>(групування по організації у розрізі КЕКВ)</t>
  </si>
  <si>
    <t xml:space="preserve"> за період 01.01.2018 - 31.12.2018 рр.</t>
  </si>
  <si>
    <t>КЕКВ</t>
  </si>
  <si>
    <t>Інтертелеком</t>
  </si>
  <si>
    <t>К</t>
  </si>
  <si>
    <t>2240</t>
  </si>
  <si>
    <t xml:space="preserve">Разом за групою: </t>
  </si>
  <si>
    <t>Водоканал</t>
  </si>
  <si>
    <t>11466</t>
  </si>
  <si>
    <t>2272</t>
  </si>
  <si>
    <t>Дніпрокомунтранс</t>
  </si>
  <si>
    <t>3353</t>
  </si>
  <si>
    <t>9254</t>
  </si>
  <si>
    <t>Дніпрообленерго</t>
  </si>
  <si>
    <t>01145-00</t>
  </si>
  <si>
    <t>2273</t>
  </si>
  <si>
    <t>КЗК КДК "Кайдацький" ДМР</t>
  </si>
  <si>
    <t>1</t>
  </si>
  <si>
    <t>2111</t>
  </si>
  <si>
    <t>2120</t>
  </si>
  <si>
    <t>Профсоюз  </t>
  </si>
  <si>
    <t>2800</t>
  </si>
  <si>
    <t>Телеміст</t>
  </si>
  <si>
    <t>6862</t>
  </si>
  <si>
    <t>Теплоенерго</t>
  </si>
  <si>
    <t>050907</t>
  </si>
  <si>
    <t>2271</t>
  </si>
  <si>
    <t>Центр інф. технологій</t>
  </si>
  <si>
    <t>18ДН</t>
  </si>
  <si>
    <t xml:space="preserve">РАЗОМ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</si>
</sst>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/yy;@"/>
  </numFmts>
  <fonts count="6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73" fontId="0" fillId="0" borderId="2" xfId="0" applyNumberFormat="1" applyBorder="1" applyAlignment="1">
      <alignment horizontal="center" vertical="top"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2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ont="1" applyFill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/>
    </xf>
    <xf numFmtId="2" fontId="2" fillId="2" borderId="9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4" fillId="0" borderId="0" xfId="0" quotePrefix="1" applyFont="1" applyAlignment="1">
      <alignment horizontal="centerContinuous" vertical="center"/>
    </xf>
    <xf numFmtId="0" fontId="2" fillId="2" borderId="4" xfId="0" quotePrefix="1" applyFont="1" applyFill="1" applyBorder="1" applyAlignment="1">
      <alignment horizontal="left" vertical="center"/>
    </xf>
    <xf numFmtId="0" fontId="0" fillId="0" borderId="1" xfId="0" quotePrefix="1" applyBorder="1" applyAlignment="1">
      <alignment horizontal="left" vertical="top" wrapText="1"/>
    </xf>
    <xf numFmtId="0" fontId="0" fillId="0" borderId="2" xfId="0" quotePrefix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Normal="100" workbookViewId="0">
      <selection activeCell="J16" sqref="J16"/>
    </sheetView>
  </sheetViews>
  <sheetFormatPr defaultRowHeight="12.75" customHeight="1" x14ac:dyDescent="0.2"/>
  <cols>
    <col min="1" max="1" width="10.7109375" customWidth="1"/>
    <col min="2" max="2" width="17.7109375" customWidth="1"/>
    <col min="3" max="4" width="9.7109375" customWidth="1"/>
    <col min="5" max="5" width="12.7109375" customWidth="1"/>
    <col min="6" max="8" width="12.7109375" hidden="1" customWidth="1"/>
  </cols>
  <sheetData>
    <row r="1" spans="1:8" ht="15.75" x14ac:dyDescent="0.2">
      <c r="A1" s="12" t="s">
        <v>71</v>
      </c>
      <c r="B1" s="12"/>
      <c r="C1" s="12"/>
      <c r="D1" s="12"/>
      <c r="E1" s="12"/>
      <c r="F1" s="12"/>
      <c r="G1" s="12"/>
      <c r="H1" s="12"/>
    </row>
    <row r="2" spans="1:8" ht="15.75" x14ac:dyDescent="0.2">
      <c r="A2" s="12" t="s">
        <v>103</v>
      </c>
      <c r="B2" s="12"/>
      <c r="C2" s="12"/>
      <c r="D2" s="12"/>
      <c r="E2" s="12"/>
      <c r="F2" s="12"/>
      <c r="G2" s="12"/>
      <c r="H2" s="12"/>
    </row>
    <row r="3" spans="1:8" ht="15.75" x14ac:dyDescent="0.2">
      <c r="A3" s="30" t="s">
        <v>104</v>
      </c>
      <c r="B3" s="20"/>
      <c r="C3" s="20"/>
      <c r="D3" s="20"/>
      <c r="E3" s="20"/>
      <c r="F3" s="20"/>
      <c r="G3" s="20"/>
      <c r="H3" s="20"/>
    </row>
    <row r="4" spans="1:8" ht="13.5" thickBot="1" x14ac:dyDescent="0.25"/>
    <row r="5" spans="1:8" ht="27" customHeight="1" thickBot="1" x14ac:dyDescent="0.25">
      <c r="A5" s="9" t="s">
        <v>0</v>
      </c>
      <c r="B5" s="10" t="s">
        <v>105</v>
      </c>
      <c r="C5" s="10" t="s">
        <v>73</v>
      </c>
      <c r="D5" s="10" t="s">
        <v>2</v>
      </c>
      <c r="E5" s="10" t="s">
        <v>74</v>
      </c>
      <c r="F5" s="10" t="s">
        <v>75</v>
      </c>
      <c r="G5" s="10" t="s">
        <v>76</v>
      </c>
      <c r="H5" s="11" t="s">
        <v>77</v>
      </c>
    </row>
    <row r="6" spans="1:8" s="19" customFormat="1" ht="15" customHeight="1" thickBot="1" x14ac:dyDescent="0.25">
      <c r="A6" s="31" t="s">
        <v>106</v>
      </c>
      <c r="B6" s="22"/>
      <c r="C6" s="22"/>
      <c r="D6" s="22"/>
      <c r="E6" s="22"/>
      <c r="F6" s="22"/>
      <c r="G6" s="22"/>
      <c r="H6" s="23"/>
    </row>
    <row r="7" spans="1:8" ht="13.5" thickBot="1" x14ac:dyDescent="0.25">
      <c r="A7" s="32" t="s">
        <v>107</v>
      </c>
      <c r="B7" s="33" t="s">
        <v>108</v>
      </c>
      <c r="C7" s="3">
        <v>43101</v>
      </c>
      <c r="D7" s="3">
        <v>43465</v>
      </c>
      <c r="E7" s="4">
        <v>4200</v>
      </c>
      <c r="F7" s="4">
        <v>350</v>
      </c>
      <c r="G7" s="4">
        <v>350</v>
      </c>
      <c r="H7" s="5"/>
    </row>
    <row r="8" spans="1:8" s="19" customFormat="1" ht="15" customHeight="1" thickBot="1" x14ac:dyDescent="0.25">
      <c r="A8" s="8"/>
      <c r="B8" s="15" t="s">
        <v>109</v>
      </c>
      <c r="C8" s="15"/>
      <c r="D8" s="16"/>
      <c r="E8" s="17">
        <f>SUM(Лист1!E7:E7)</f>
        <v>4200</v>
      </c>
      <c r="F8" s="17">
        <f>SUM(Лист1!F7:F7)</f>
        <v>350</v>
      </c>
      <c r="G8" s="17">
        <f>SUM(Лист1!G7:G7)</f>
        <v>350</v>
      </c>
      <c r="H8" s="18">
        <f>SUM(Лист1!H7:H7)</f>
        <v>0</v>
      </c>
    </row>
    <row r="9" spans="1:8" s="19" customFormat="1" ht="15" customHeight="1" thickBot="1" x14ac:dyDescent="0.25">
      <c r="A9" s="31" t="s">
        <v>110</v>
      </c>
      <c r="B9" s="22"/>
      <c r="C9" s="22"/>
      <c r="D9" s="22"/>
      <c r="E9" s="22"/>
      <c r="F9" s="22"/>
      <c r="G9" s="22"/>
      <c r="H9" s="23"/>
    </row>
    <row r="10" spans="1:8" ht="13.5" thickBot="1" x14ac:dyDescent="0.25">
      <c r="A10" s="32" t="s">
        <v>111</v>
      </c>
      <c r="B10" s="33" t="s">
        <v>112</v>
      </c>
      <c r="C10" s="3">
        <v>43101</v>
      </c>
      <c r="D10" s="3">
        <v>43465</v>
      </c>
      <c r="E10" s="4">
        <v>8322</v>
      </c>
      <c r="F10" s="4"/>
      <c r="G10" s="4"/>
      <c r="H10" s="5"/>
    </row>
    <row r="11" spans="1:8" s="19" customFormat="1" ht="15" customHeight="1" thickBot="1" x14ac:dyDescent="0.25">
      <c r="A11" s="8"/>
      <c r="B11" s="15" t="s">
        <v>109</v>
      </c>
      <c r="C11" s="15"/>
      <c r="D11" s="16"/>
      <c r="E11" s="17">
        <f>SUM(Лист1!E10:E10)</f>
        <v>8322</v>
      </c>
      <c r="F11" s="17">
        <f>SUM(Лист1!F10:F10)</f>
        <v>0</v>
      </c>
      <c r="G11" s="17">
        <f>SUM(Лист1!G10:G10)</f>
        <v>0</v>
      </c>
      <c r="H11" s="18">
        <f>SUM(Лист1!H10:H10)</f>
        <v>0</v>
      </c>
    </row>
    <row r="12" spans="1:8" s="19" customFormat="1" ht="15" customHeight="1" thickBot="1" x14ac:dyDescent="0.25">
      <c r="A12" s="31" t="s">
        <v>113</v>
      </c>
      <c r="B12" s="22"/>
      <c r="C12" s="22"/>
      <c r="D12" s="22"/>
      <c r="E12" s="22"/>
      <c r="F12" s="22"/>
      <c r="G12" s="22"/>
      <c r="H12" s="23"/>
    </row>
    <row r="13" spans="1:8" x14ac:dyDescent="0.2">
      <c r="A13" s="32" t="s">
        <v>114</v>
      </c>
      <c r="B13" s="33" t="s">
        <v>108</v>
      </c>
      <c r="C13" s="3">
        <v>43101</v>
      </c>
      <c r="D13" s="3">
        <v>43465</v>
      </c>
      <c r="E13" s="4">
        <v>5343.84</v>
      </c>
      <c r="F13" s="4">
        <v>445.32</v>
      </c>
      <c r="G13" s="4"/>
      <c r="H13" s="5"/>
    </row>
    <row r="14" spans="1:8" ht="13.5" thickBot="1" x14ac:dyDescent="0.25">
      <c r="A14" s="32" t="s">
        <v>115</v>
      </c>
      <c r="B14" s="33" t="s">
        <v>108</v>
      </c>
      <c r="C14" s="3">
        <v>43101</v>
      </c>
      <c r="D14" s="3">
        <v>43465</v>
      </c>
      <c r="E14" s="4">
        <v>5855.8600000000006</v>
      </c>
      <c r="F14" s="4"/>
      <c r="G14" s="4"/>
      <c r="H14" s="5"/>
    </row>
    <row r="15" spans="1:8" s="19" customFormat="1" ht="15" customHeight="1" thickBot="1" x14ac:dyDescent="0.25">
      <c r="A15" s="8"/>
      <c r="B15" s="15" t="s">
        <v>109</v>
      </c>
      <c r="C15" s="15"/>
      <c r="D15" s="16"/>
      <c r="E15" s="17">
        <f>SUM(Лист1!E13:E14)</f>
        <v>11199.7</v>
      </c>
      <c r="F15" s="17">
        <f>SUM(Лист1!F13:F14)</f>
        <v>445.32</v>
      </c>
      <c r="G15" s="17">
        <f>SUM(Лист1!G13:G14)</f>
        <v>0</v>
      </c>
      <c r="H15" s="18">
        <f>SUM(Лист1!H13:H14)</f>
        <v>0</v>
      </c>
    </row>
    <row r="16" spans="1:8" s="19" customFormat="1" ht="15" customHeight="1" thickBot="1" x14ac:dyDescent="0.25">
      <c r="A16" s="31" t="s">
        <v>116</v>
      </c>
      <c r="B16" s="22"/>
      <c r="C16" s="22"/>
      <c r="D16" s="22"/>
      <c r="E16" s="22"/>
      <c r="F16" s="22"/>
      <c r="G16" s="22"/>
      <c r="H16" s="23"/>
    </row>
    <row r="17" spans="1:8" ht="13.5" thickBot="1" x14ac:dyDescent="0.25">
      <c r="A17" s="32" t="s">
        <v>117</v>
      </c>
      <c r="B17" s="33" t="s">
        <v>118</v>
      </c>
      <c r="C17" s="3">
        <v>43101</v>
      </c>
      <c r="D17" s="3">
        <v>43465</v>
      </c>
      <c r="E17" s="4">
        <v>934413</v>
      </c>
      <c r="F17" s="4">
        <v>90090.010000000009</v>
      </c>
      <c r="G17" s="4">
        <v>90090.010000000009</v>
      </c>
      <c r="H17" s="5"/>
    </row>
    <row r="18" spans="1:8" s="19" customFormat="1" ht="15" customHeight="1" thickBot="1" x14ac:dyDescent="0.25">
      <c r="A18" s="8"/>
      <c r="B18" s="15" t="s">
        <v>109</v>
      </c>
      <c r="C18" s="15"/>
      <c r="D18" s="16"/>
      <c r="E18" s="17">
        <f>SUM(Лист1!E17:E17)</f>
        <v>934413</v>
      </c>
      <c r="F18" s="17">
        <f>SUM(Лист1!F17:F17)</f>
        <v>90090.010000000009</v>
      </c>
      <c r="G18" s="17">
        <f>SUM(Лист1!G17:G17)</f>
        <v>90090.010000000009</v>
      </c>
      <c r="H18" s="18">
        <f>SUM(Лист1!H17:H17)</f>
        <v>0</v>
      </c>
    </row>
    <row r="19" spans="1:8" s="19" customFormat="1" ht="15" customHeight="1" thickBot="1" x14ac:dyDescent="0.25">
      <c r="A19" s="31" t="s">
        <v>119</v>
      </c>
      <c r="B19" s="22"/>
      <c r="C19" s="22"/>
      <c r="D19" s="22"/>
      <c r="E19" s="22"/>
      <c r="F19" s="22"/>
      <c r="G19" s="22"/>
      <c r="H19" s="23"/>
    </row>
    <row r="20" spans="1:8" x14ac:dyDescent="0.2">
      <c r="A20" s="32" t="s">
        <v>120</v>
      </c>
      <c r="B20" s="33" t="s">
        <v>121</v>
      </c>
      <c r="C20" s="3">
        <v>43112</v>
      </c>
      <c r="D20" s="3">
        <v>43465</v>
      </c>
      <c r="E20" s="4">
        <v>2144089</v>
      </c>
      <c r="F20" s="4">
        <v>187032.29</v>
      </c>
      <c r="G20" s="4">
        <v>187032.29</v>
      </c>
      <c r="H20" s="5"/>
    </row>
    <row r="21" spans="1:8" x14ac:dyDescent="0.2">
      <c r="A21" s="32" t="s">
        <v>120</v>
      </c>
      <c r="B21" s="33" t="s">
        <v>121</v>
      </c>
      <c r="C21" s="3">
        <v>43130</v>
      </c>
      <c r="D21" s="3">
        <v>43465</v>
      </c>
      <c r="E21" s="4">
        <v>144500</v>
      </c>
      <c r="F21" s="4">
        <v>8086</v>
      </c>
      <c r="G21" s="4">
        <v>8086</v>
      </c>
      <c r="H21" s="5"/>
    </row>
    <row r="22" spans="1:8" x14ac:dyDescent="0.2">
      <c r="A22" s="32" t="s">
        <v>120</v>
      </c>
      <c r="B22" s="33" t="s">
        <v>122</v>
      </c>
      <c r="C22" s="3">
        <v>43112</v>
      </c>
      <c r="D22" s="3">
        <v>43465</v>
      </c>
      <c r="E22" s="4">
        <v>471700</v>
      </c>
      <c r="F22" s="4">
        <v>38652.17</v>
      </c>
      <c r="G22" s="4">
        <v>38652.17</v>
      </c>
      <c r="H22" s="5"/>
    </row>
    <row r="23" spans="1:8" ht="13.5" thickBot="1" x14ac:dyDescent="0.25">
      <c r="A23" s="32" t="s">
        <v>120</v>
      </c>
      <c r="B23" s="33" t="s">
        <v>122</v>
      </c>
      <c r="C23" s="3">
        <v>43130</v>
      </c>
      <c r="D23" s="3">
        <v>43465</v>
      </c>
      <c r="E23" s="4">
        <v>31790</v>
      </c>
      <c r="F23" s="4">
        <v>1778.92</v>
      </c>
      <c r="G23" s="4">
        <v>1778.92</v>
      </c>
      <c r="H23" s="5"/>
    </row>
    <row r="24" spans="1:8" s="19" customFormat="1" ht="15" customHeight="1" thickBot="1" x14ac:dyDescent="0.25">
      <c r="A24" s="8"/>
      <c r="B24" s="15" t="s">
        <v>109</v>
      </c>
      <c r="C24" s="15"/>
      <c r="D24" s="16"/>
      <c r="E24" s="17">
        <f>SUM(Лист1!E20:E23)</f>
        <v>2792079</v>
      </c>
      <c r="F24" s="17">
        <f>SUM(Лист1!F20:F23)</f>
        <v>235549.38000000003</v>
      </c>
      <c r="G24" s="17">
        <f>SUM(Лист1!G20:G23)</f>
        <v>235549.38000000003</v>
      </c>
      <c r="H24" s="18">
        <f>SUM(Лист1!H20:H23)</f>
        <v>0</v>
      </c>
    </row>
    <row r="25" spans="1:8" s="19" customFormat="1" ht="15" customHeight="1" thickBot="1" x14ac:dyDescent="0.25">
      <c r="A25" s="31" t="s">
        <v>123</v>
      </c>
      <c r="B25" s="22"/>
      <c r="C25" s="22"/>
      <c r="D25" s="22"/>
      <c r="E25" s="22"/>
      <c r="F25" s="22"/>
      <c r="G25" s="22"/>
      <c r="H25" s="23"/>
    </row>
    <row r="26" spans="1:8" ht="13.5" thickBot="1" x14ac:dyDescent="0.25">
      <c r="A26" s="32" t="s">
        <v>120</v>
      </c>
      <c r="B26" s="33" t="s">
        <v>124</v>
      </c>
      <c r="C26" s="3">
        <v>43130</v>
      </c>
      <c r="D26" s="3">
        <v>43465</v>
      </c>
      <c r="E26" s="4">
        <v>5065</v>
      </c>
      <c r="F26" s="4">
        <v>420</v>
      </c>
      <c r="G26" s="4"/>
      <c r="H26" s="5"/>
    </row>
    <row r="27" spans="1:8" s="19" customFormat="1" ht="15" customHeight="1" thickBot="1" x14ac:dyDescent="0.25">
      <c r="A27" s="8"/>
      <c r="B27" s="15" t="s">
        <v>109</v>
      </c>
      <c r="C27" s="15"/>
      <c r="D27" s="16"/>
      <c r="E27" s="17">
        <f>SUM(Лист1!E26:E26)</f>
        <v>5065</v>
      </c>
      <c r="F27" s="17">
        <f>SUM(Лист1!F26:F26)</f>
        <v>420</v>
      </c>
      <c r="G27" s="17">
        <f>SUM(Лист1!G26:G26)</f>
        <v>0</v>
      </c>
      <c r="H27" s="18">
        <f>SUM(Лист1!H26:H26)</f>
        <v>0</v>
      </c>
    </row>
    <row r="28" spans="1:8" s="19" customFormat="1" ht="15" customHeight="1" thickBot="1" x14ac:dyDescent="0.25">
      <c r="A28" s="31" t="s">
        <v>125</v>
      </c>
      <c r="B28" s="22"/>
      <c r="C28" s="22"/>
      <c r="D28" s="22"/>
      <c r="E28" s="22"/>
      <c r="F28" s="22"/>
      <c r="G28" s="22"/>
      <c r="H28" s="23"/>
    </row>
    <row r="29" spans="1:8" ht="13.5" thickBot="1" x14ac:dyDescent="0.25">
      <c r="A29" s="32" t="s">
        <v>126</v>
      </c>
      <c r="B29" s="33" t="s">
        <v>108</v>
      </c>
      <c r="C29" s="3">
        <v>43101</v>
      </c>
      <c r="D29" s="3">
        <v>43465</v>
      </c>
      <c r="E29" s="4">
        <v>3000</v>
      </c>
      <c r="F29" s="4">
        <v>250</v>
      </c>
      <c r="G29" s="4">
        <v>250</v>
      </c>
      <c r="H29" s="5"/>
    </row>
    <row r="30" spans="1:8" s="19" customFormat="1" ht="15" customHeight="1" thickBot="1" x14ac:dyDescent="0.25">
      <c r="A30" s="8"/>
      <c r="B30" s="15" t="s">
        <v>109</v>
      </c>
      <c r="C30" s="15"/>
      <c r="D30" s="16"/>
      <c r="E30" s="17">
        <f>SUM(Лист1!E29:E29)</f>
        <v>3000</v>
      </c>
      <c r="F30" s="17">
        <f>SUM(Лист1!F29:F29)</f>
        <v>250</v>
      </c>
      <c r="G30" s="17">
        <f>SUM(Лист1!G29:G29)</f>
        <v>250</v>
      </c>
      <c r="H30" s="18">
        <f>SUM(Лист1!H29:H29)</f>
        <v>0</v>
      </c>
    </row>
    <row r="31" spans="1:8" s="19" customFormat="1" ht="15" customHeight="1" thickBot="1" x14ac:dyDescent="0.25">
      <c r="A31" s="31" t="s">
        <v>127</v>
      </c>
      <c r="B31" s="22"/>
      <c r="C31" s="22"/>
      <c r="D31" s="22"/>
      <c r="E31" s="22"/>
      <c r="F31" s="22"/>
      <c r="G31" s="22"/>
      <c r="H31" s="23"/>
    </row>
    <row r="32" spans="1:8" ht="13.5" thickBot="1" x14ac:dyDescent="0.25">
      <c r="A32" s="32" t="s">
        <v>128</v>
      </c>
      <c r="B32" s="33" t="s">
        <v>129</v>
      </c>
      <c r="C32" s="3">
        <v>43101</v>
      </c>
      <c r="D32" s="3">
        <v>43465</v>
      </c>
      <c r="E32" s="4">
        <v>258954</v>
      </c>
      <c r="F32" s="4">
        <v>33598.990000000005</v>
      </c>
      <c r="G32" s="4">
        <v>33598.990000000005</v>
      </c>
      <c r="H32" s="5"/>
    </row>
    <row r="33" spans="1:8" s="19" customFormat="1" ht="15" customHeight="1" thickBot="1" x14ac:dyDescent="0.25">
      <c r="A33" s="8"/>
      <c r="B33" s="15" t="s">
        <v>109</v>
      </c>
      <c r="C33" s="15"/>
      <c r="D33" s="16"/>
      <c r="E33" s="17">
        <f>SUM(Лист1!E32:E32)</f>
        <v>258954</v>
      </c>
      <c r="F33" s="17">
        <f>SUM(Лист1!F32:F32)</f>
        <v>33598.990000000005</v>
      </c>
      <c r="G33" s="17">
        <f>SUM(Лист1!G32:G32)</f>
        <v>33598.990000000005</v>
      </c>
      <c r="H33" s="18">
        <f>SUM(Лист1!H32:H32)</f>
        <v>0</v>
      </c>
    </row>
    <row r="34" spans="1:8" s="19" customFormat="1" ht="15" customHeight="1" thickBot="1" x14ac:dyDescent="0.25">
      <c r="A34" s="31" t="s">
        <v>130</v>
      </c>
      <c r="B34" s="22"/>
      <c r="C34" s="22"/>
      <c r="D34" s="22"/>
      <c r="E34" s="22"/>
      <c r="F34" s="22"/>
      <c r="G34" s="22"/>
      <c r="H34" s="23"/>
    </row>
    <row r="35" spans="1:8" ht="13.5" thickBot="1" x14ac:dyDescent="0.25">
      <c r="A35" s="32" t="s">
        <v>131</v>
      </c>
      <c r="B35" s="33" t="s">
        <v>108</v>
      </c>
      <c r="C35" s="3">
        <v>43101</v>
      </c>
      <c r="D35" s="3">
        <v>43465</v>
      </c>
      <c r="E35" s="4">
        <v>3600</v>
      </c>
      <c r="F35" s="4">
        <v>300</v>
      </c>
      <c r="G35" s="4"/>
      <c r="H35" s="5"/>
    </row>
    <row r="36" spans="1:8" s="19" customFormat="1" ht="15" customHeight="1" thickBot="1" x14ac:dyDescent="0.25">
      <c r="A36" s="8"/>
      <c r="B36" s="15" t="s">
        <v>109</v>
      </c>
      <c r="C36" s="15"/>
      <c r="D36" s="16"/>
      <c r="E36" s="17">
        <f>SUM(Лист1!E35:E35)</f>
        <v>3600</v>
      </c>
      <c r="F36" s="17">
        <f>SUM(Лист1!F35:F35)</f>
        <v>300</v>
      </c>
      <c r="G36" s="17">
        <f>SUM(Лист1!G35:G35)</f>
        <v>0</v>
      </c>
      <c r="H36" s="18">
        <f>SUM(Лист1!H35:H35)</f>
        <v>0</v>
      </c>
    </row>
    <row r="37" spans="1:8" ht="13.5" thickBot="1" x14ac:dyDescent="0.25">
      <c r="A37" s="21" t="s">
        <v>132</v>
      </c>
      <c r="B37" s="22"/>
      <c r="C37" s="22"/>
      <c r="D37" s="26"/>
      <c r="E37" s="27">
        <v>4020832.7</v>
      </c>
      <c r="F37" s="28">
        <v>361003.7</v>
      </c>
      <c r="G37" s="28">
        <v>359838.38</v>
      </c>
      <c r="H37" s="29"/>
    </row>
  </sheetData>
  <printOptions horizontalCentered="1"/>
  <pageMargins left="0.39370078740157483" right="0.39370078740157483" top="0.59055118110236227" bottom="0.59055118110236227" header="0.19685039370078741" footer="0.19685039370078741"/>
  <pageSetup paperSize="9" fitToHeight="0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2.75" x14ac:dyDescent="0.2"/>
  <cols>
    <col min="1" max="1" width="2.7109375" style="6" customWidth="1"/>
    <col min="2" max="2" width="7.7109375" style="6" customWidth="1"/>
    <col min="3" max="3" width="2.7109375" style="6" customWidth="1"/>
    <col min="4" max="4" width="12.7109375" style="6" customWidth="1"/>
    <col min="5" max="5" width="75.7109375" style="6" customWidth="1"/>
  </cols>
  <sheetData>
    <row r="1" spans="1:5" x14ac:dyDescent="0.2">
      <c r="B1" s="7"/>
    </row>
    <row r="3" spans="1:5" x14ac:dyDescent="0.2">
      <c r="A3" s="13" t="s">
        <v>39</v>
      </c>
      <c r="B3" s="14" t="s">
        <v>70</v>
      </c>
      <c r="C3" s="13"/>
      <c r="D3" s="13"/>
      <c r="E3" s="13"/>
    </row>
    <row r="4" spans="1:5" x14ac:dyDescent="0.2">
      <c r="A4" s="13"/>
      <c r="B4" s="13" t="s">
        <v>8</v>
      </c>
      <c r="C4" s="13" t="s">
        <v>36</v>
      </c>
      <c r="D4" s="13" t="s">
        <v>37</v>
      </c>
      <c r="E4" s="13" t="s">
        <v>38</v>
      </c>
    </row>
    <row r="5" spans="1:5" x14ac:dyDescent="0.2">
      <c r="B5" s="6" t="s">
        <v>8</v>
      </c>
      <c r="D5" s="6" t="s">
        <v>9</v>
      </c>
      <c r="E5" s="6" t="s">
        <v>69</v>
      </c>
    </row>
    <row r="6" spans="1:5" x14ac:dyDescent="0.2">
      <c r="B6" s="6" t="s">
        <v>8</v>
      </c>
      <c r="C6" s="6" t="s">
        <v>36</v>
      </c>
      <c r="D6" s="6" t="s">
        <v>80</v>
      </c>
      <c r="E6" s="6" t="s">
        <v>38</v>
      </c>
    </row>
    <row r="8" spans="1:5" ht="38.25" x14ac:dyDescent="0.2">
      <c r="B8" s="6" t="s">
        <v>8</v>
      </c>
      <c r="D8" s="6" t="s">
        <v>79</v>
      </c>
      <c r="E8" s="25" t="s">
        <v>100</v>
      </c>
    </row>
    <row r="9" spans="1:5" ht="25.5" x14ac:dyDescent="0.2">
      <c r="B9" s="6" t="s">
        <v>81</v>
      </c>
      <c r="D9" s="6" t="s">
        <v>82</v>
      </c>
      <c r="E9" s="6" t="s">
        <v>86</v>
      </c>
    </row>
    <row r="11" spans="1:5" ht="38.25" x14ac:dyDescent="0.2">
      <c r="B11" s="6" t="s">
        <v>10</v>
      </c>
      <c r="D11" s="6" t="s">
        <v>83</v>
      </c>
      <c r="E11" s="6" t="s">
        <v>99</v>
      </c>
    </row>
    <row r="13" spans="1:5" x14ac:dyDescent="0.2">
      <c r="B13" s="6" t="s">
        <v>12</v>
      </c>
      <c r="D13" s="6" t="s">
        <v>13</v>
      </c>
      <c r="E13" s="6" t="s">
        <v>20</v>
      </c>
    </row>
    <row r="14" spans="1:5" ht="25.5" x14ac:dyDescent="0.2">
      <c r="B14" s="6" t="s">
        <v>12</v>
      </c>
      <c r="D14" s="6" t="s">
        <v>85</v>
      </c>
      <c r="E14" s="6" t="s">
        <v>84</v>
      </c>
    </row>
    <row r="15" spans="1:5" x14ac:dyDescent="0.2">
      <c r="B15" s="6" t="s">
        <v>12</v>
      </c>
      <c r="D15" s="6" t="s">
        <v>14</v>
      </c>
      <c r="E15" s="6" t="s">
        <v>78</v>
      </c>
    </row>
    <row r="16" spans="1:5" x14ac:dyDescent="0.2">
      <c r="B16" s="6" t="s">
        <v>12</v>
      </c>
      <c r="D16" s="6" t="s">
        <v>15</v>
      </c>
      <c r="E16" s="6" t="s">
        <v>21</v>
      </c>
    </row>
    <row r="17" spans="2:5" x14ac:dyDescent="0.2">
      <c r="B17" s="6" t="s">
        <v>12</v>
      </c>
      <c r="D17" s="6" t="s">
        <v>16</v>
      </c>
      <c r="E17" s="6" t="s">
        <v>22</v>
      </c>
    </row>
    <row r="18" spans="2:5" x14ac:dyDescent="0.2">
      <c r="B18" s="6" t="s">
        <v>12</v>
      </c>
      <c r="D18" s="6" t="s">
        <v>17</v>
      </c>
      <c r="E18" s="6" t="s">
        <v>23</v>
      </c>
    </row>
    <row r="19" spans="2:5" x14ac:dyDescent="0.2">
      <c r="B19" s="6" t="s">
        <v>12</v>
      </c>
      <c r="D19" s="6" t="s">
        <v>18</v>
      </c>
      <c r="E19" s="6" t="s">
        <v>24</v>
      </c>
    </row>
    <row r="20" spans="2:5" x14ac:dyDescent="0.2">
      <c r="B20" s="6" t="s">
        <v>12</v>
      </c>
      <c r="D20" s="6" t="s">
        <v>19</v>
      </c>
      <c r="E20" s="6" t="s">
        <v>25</v>
      </c>
    </row>
    <row r="22" spans="2:5" x14ac:dyDescent="0.2">
      <c r="B22" s="6" t="s">
        <v>26</v>
      </c>
      <c r="D22" s="6" t="s">
        <v>7</v>
      </c>
      <c r="E22" s="6" t="s">
        <v>87</v>
      </c>
    </row>
    <row r="23" spans="2:5" x14ac:dyDescent="0.2">
      <c r="B23" s="6" t="s">
        <v>26</v>
      </c>
      <c r="C23" s="6" t="s">
        <v>28</v>
      </c>
      <c r="D23" s="6" t="s">
        <v>27</v>
      </c>
      <c r="E23" s="6" t="s">
        <v>29</v>
      </c>
    </row>
    <row r="24" spans="2:5" x14ac:dyDescent="0.2">
      <c r="B24" s="6" t="s">
        <v>26</v>
      </c>
      <c r="C24" s="6" t="s">
        <v>28</v>
      </c>
      <c r="D24" s="6" t="s">
        <v>30</v>
      </c>
      <c r="E24" s="6" t="s">
        <v>33</v>
      </c>
    </row>
    <row r="25" spans="2:5" x14ac:dyDescent="0.2">
      <c r="B25" s="6" t="s">
        <v>26</v>
      </c>
      <c r="C25" s="6" t="s">
        <v>28</v>
      </c>
      <c r="D25" s="6" t="s">
        <v>31</v>
      </c>
      <c r="E25" s="6" t="s">
        <v>34</v>
      </c>
    </row>
    <row r="26" spans="2:5" x14ac:dyDescent="0.2">
      <c r="B26" s="6" t="s">
        <v>26</v>
      </c>
      <c r="C26" s="6" t="s">
        <v>28</v>
      </c>
      <c r="D26" s="6" t="s">
        <v>32</v>
      </c>
      <c r="E26" s="6" t="s">
        <v>35</v>
      </c>
    </row>
    <row r="28" spans="2:5" x14ac:dyDescent="0.2">
      <c r="B28" s="24" t="s">
        <v>88</v>
      </c>
      <c r="C28" s="24"/>
      <c r="D28" s="24" t="s">
        <v>89</v>
      </c>
      <c r="E28" s="24" t="s">
        <v>101</v>
      </c>
    </row>
    <row r="29" spans="2:5" x14ac:dyDescent="0.2">
      <c r="B29" s="24" t="s">
        <v>88</v>
      </c>
      <c r="C29" s="24"/>
      <c r="D29" s="24" t="s">
        <v>90</v>
      </c>
      <c r="E29" s="24" t="s">
        <v>91</v>
      </c>
    </row>
    <row r="30" spans="2:5" x14ac:dyDescent="0.2">
      <c r="B30" s="24" t="s">
        <v>88</v>
      </c>
      <c r="C30" s="24"/>
      <c r="D30" s="24" t="s">
        <v>92</v>
      </c>
      <c r="E30" s="24" t="s">
        <v>93</v>
      </c>
    </row>
    <row r="31" spans="2:5" x14ac:dyDescent="0.2">
      <c r="B31" s="24" t="s">
        <v>88</v>
      </c>
      <c r="C31" s="24"/>
      <c r="D31" s="24" t="s">
        <v>94</v>
      </c>
      <c r="E31" s="24" t="s">
        <v>95</v>
      </c>
    </row>
    <row r="32" spans="2:5" x14ac:dyDescent="0.2">
      <c r="B32" s="24" t="s">
        <v>88</v>
      </c>
      <c r="C32" s="24"/>
      <c r="D32" s="24" t="s">
        <v>96</v>
      </c>
      <c r="E32" s="24" t="s">
        <v>97</v>
      </c>
    </row>
  </sheetData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RowHeight="12.75" x14ac:dyDescent="0.2"/>
  <cols>
    <col min="1" max="1" width="10.7109375" customWidth="1"/>
    <col min="2" max="2" width="17.7109375" customWidth="1"/>
    <col min="3" max="4" width="9.7109375" customWidth="1"/>
    <col min="5" max="8" width="12.7109375" customWidth="1"/>
  </cols>
  <sheetData>
    <row r="1" spans="1:8" ht="15.75" x14ac:dyDescent="0.2">
      <c r="A1" s="12" t="s">
        <v>71</v>
      </c>
      <c r="B1" s="12"/>
      <c r="C1" s="12"/>
      <c r="D1" s="12"/>
      <c r="E1" s="12"/>
      <c r="F1" s="12"/>
      <c r="G1" s="12"/>
      <c r="H1" s="12"/>
    </row>
    <row r="2" spans="1:8" ht="15.75" x14ac:dyDescent="0.2">
      <c r="A2" s="12"/>
      <c r="B2" s="12"/>
      <c r="C2" s="12"/>
      <c r="D2" s="12"/>
      <c r="E2" s="12"/>
      <c r="F2" s="12"/>
      <c r="G2" s="12"/>
      <c r="H2" s="12"/>
    </row>
    <row r="3" spans="1:8" ht="15.75" x14ac:dyDescent="0.2">
      <c r="A3" s="20" t="s">
        <v>72</v>
      </c>
      <c r="B3" s="20"/>
      <c r="C3" s="20"/>
      <c r="D3" s="20"/>
      <c r="E3" s="20"/>
      <c r="F3" s="20"/>
      <c r="G3" s="20"/>
      <c r="H3" s="20"/>
    </row>
    <row r="5" spans="1:8" ht="13.5" thickBot="1" x14ac:dyDescent="0.25"/>
    <row r="6" spans="1:8" ht="27" customHeight="1" thickBot="1" x14ac:dyDescent="0.25">
      <c r="A6" s="9" t="s">
        <v>0</v>
      </c>
      <c r="B6" s="10"/>
      <c r="C6" s="10" t="s">
        <v>73</v>
      </c>
      <c r="D6" s="10" t="s">
        <v>2</v>
      </c>
      <c r="E6" s="10" t="s">
        <v>74</v>
      </c>
      <c r="F6" s="10" t="s">
        <v>75</v>
      </c>
      <c r="G6" s="10" t="s">
        <v>76</v>
      </c>
      <c r="H6" s="11" t="s">
        <v>77</v>
      </c>
    </row>
    <row r="7" spans="1:8" ht="13.5" thickBot="1" x14ac:dyDescent="0.25"/>
    <row r="8" spans="1:8" s="19" customFormat="1" ht="15" customHeight="1" thickBot="1" x14ac:dyDescent="0.25">
      <c r="A8" s="21"/>
      <c r="B8" s="22"/>
      <c r="C8" s="22"/>
      <c r="D8" s="22"/>
      <c r="E8" s="22"/>
      <c r="F8" s="22"/>
      <c r="G8" s="22"/>
      <c r="H8" s="23"/>
    </row>
    <row r="10" spans="1:8" x14ac:dyDescent="0.2">
      <c r="A10" s="1"/>
      <c r="B10" s="2"/>
      <c r="C10" s="3"/>
      <c r="D10" s="3"/>
      <c r="E10" s="4"/>
      <c r="F10" s="4"/>
      <c r="G10" s="4"/>
      <c r="H10" s="5"/>
    </row>
    <row r="11" spans="1:8" ht="13.5" thickBot="1" x14ac:dyDescent="0.25"/>
    <row r="12" spans="1:8" s="19" customFormat="1" ht="15" customHeight="1" thickBot="1" x14ac:dyDescent="0.25">
      <c r="A12" s="8"/>
      <c r="B12" s="15" t="s">
        <v>98</v>
      </c>
      <c r="C12" s="15"/>
      <c r="D12" s="16"/>
      <c r="E12" s="17"/>
      <c r="F12" s="17"/>
      <c r="G12" s="17"/>
      <c r="H12" s="18"/>
    </row>
    <row r="13" spans="1:8" ht="13.5" thickBot="1" x14ac:dyDescent="0.25"/>
    <row r="14" spans="1:8" ht="13.5" thickBot="1" x14ac:dyDescent="0.25">
      <c r="A14" s="21" t="s">
        <v>102</v>
      </c>
      <c r="B14" s="22"/>
      <c r="C14" s="22"/>
      <c r="D14" s="26"/>
      <c r="E14" s="27"/>
      <c r="F14" s="28"/>
      <c r="G14" s="28"/>
      <c r="H14" s="29"/>
    </row>
  </sheetData>
  <phoneticPr fontId="1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98" fitToHeight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/>
  </sheetViews>
  <sheetFormatPr defaultRowHeight="12.75" x14ac:dyDescent="0.2"/>
  <cols>
    <col min="1" max="1" width="5.28515625" customWidth="1"/>
    <col min="2" max="2" width="11.42578125" customWidth="1"/>
    <col min="3" max="3" width="17" customWidth="1"/>
    <col min="4" max="4" width="5.7109375" bestFit="1" customWidth="1"/>
    <col min="5" max="5" width="5.7109375" customWidth="1"/>
    <col min="6" max="6" width="55.5703125" customWidth="1"/>
  </cols>
  <sheetData>
    <row r="1" spans="1:6" x14ac:dyDescent="0.2">
      <c r="A1" t="s">
        <v>40</v>
      </c>
      <c r="C1" t="s">
        <v>41</v>
      </c>
    </row>
    <row r="2" spans="1:6" x14ac:dyDescent="0.2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 x14ac:dyDescent="0.2">
      <c r="A3">
        <v>1</v>
      </c>
      <c r="B3" t="s">
        <v>47</v>
      </c>
      <c r="C3" t="s">
        <v>48</v>
      </c>
      <c r="D3">
        <v>5</v>
      </c>
      <c r="F3" t="s">
        <v>64</v>
      </c>
    </row>
    <row r="4" spans="1:6" x14ac:dyDescent="0.2">
      <c r="A4">
        <v>2</v>
      </c>
      <c r="B4" t="s">
        <v>49</v>
      </c>
      <c r="C4" t="s">
        <v>50</v>
      </c>
      <c r="D4">
        <v>20</v>
      </c>
      <c r="F4" t="s">
        <v>0</v>
      </c>
    </row>
    <row r="5" spans="1:6" x14ac:dyDescent="0.2">
      <c r="A5">
        <v>3</v>
      </c>
      <c r="B5" t="s">
        <v>51</v>
      </c>
      <c r="C5" t="s">
        <v>52</v>
      </c>
      <c r="D5">
        <v>8</v>
      </c>
      <c r="F5" t="s">
        <v>65</v>
      </c>
    </row>
    <row r="6" spans="1:6" x14ac:dyDescent="0.2">
      <c r="A6">
        <v>4</v>
      </c>
      <c r="B6" t="s">
        <v>53</v>
      </c>
      <c r="C6" t="s">
        <v>52</v>
      </c>
      <c r="D6">
        <v>8</v>
      </c>
      <c r="F6" t="s">
        <v>66</v>
      </c>
    </row>
    <row r="7" spans="1:6" x14ac:dyDescent="0.2">
      <c r="A7">
        <v>5</v>
      </c>
      <c r="B7" t="s">
        <v>54</v>
      </c>
      <c r="C7" t="s">
        <v>48</v>
      </c>
      <c r="D7">
        <v>5</v>
      </c>
      <c r="F7" t="s">
        <v>11</v>
      </c>
    </row>
    <row r="8" spans="1:6" x14ac:dyDescent="0.2">
      <c r="A8">
        <v>6</v>
      </c>
      <c r="B8" t="s">
        <v>55</v>
      </c>
      <c r="C8" t="s">
        <v>50</v>
      </c>
      <c r="D8">
        <v>30</v>
      </c>
      <c r="F8" t="s">
        <v>67</v>
      </c>
    </row>
    <row r="9" spans="1:6" x14ac:dyDescent="0.2">
      <c r="A9">
        <v>7</v>
      </c>
      <c r="B9" t="s">
        <v>56</v>
      </c>
      <c r="C9" t="s">
        <v>48</v>
      </c>
      <c r="D9">
        <v>5</v>
      </c>
      <c r="F9" t="s">
        <v>1</v>
      </c>
    </row>
    <row r="10" spans="1:6" x14ac:dyDescent="0.2">
      <c r="A10">
        <v>8</v>
      </c>
      <c r="B10" t="s">
        <v>57</v>
      </c>
      <c r="C10" t="s">
        <v>50</v>
      </c>
      <c r="D10">
        <v>8</v>
      </c>
      <c r="F10" t="s">
        <v>68</v>
      </c>
    </row>
    <row r="11" spans="1:6" x14ac:dyDescent="0.2">
      <c r="A11">
        <v>9</v>
      </c>
      <c r="B11" t="s">
        <v>58</v>
      </c>
      <c r="C11" t="s">
        <v>59</v>
      </c>
      <c r="D11">
        <v>8</v>
      </c>
      <c r="E11">
        <v>4</v>
      </c>
      <c r="F11" t="s">
        <v>3</v>
      </c>
    </row>
    <row r="12" spans="1:6" x14ac:dyDescent="0.2">
      <c r="A12">
        <v>10</v>
      </c>
      <c r="B12" t="s">
        <v>60</v>
      </c>
      <c r="C12" t="s">
        <v>59</v>
      </c>
      <c r="D12">
        <v>8</v>
      </c>
      <c r="E12">
        <v>4</v>
      </c>
      <c r="F12" t="s">
        <v>4</v>
      </c>
    </row>
    <row r="13" spans="1:6" x14ac:dyDescent="0.2">
      <c r="A13">
        <v>11</v>
      </c>
      <c r="B13" t="s">
        <v>61</v>
      </c>
      <c r="C13" t="s">
        <v>59</v>
      </c>
      <c r="D13">
        <v>8</v>
      </c>
      <c r="E13">
        <v>4</v>
      </c>
      <c r="F13" t="s">
        <v>5</v>
      </c>
    </row>
    <row r="14" spans="1:6" x14ac:dyDescent="0.2">
      <c r="A14">
        <v>12</v>
      </c>
      <c r="B14" t="s">
        <v>62</v>
      </c>
      <c r="C14" t="s">
        <v>59</v>
      </c>
      <c r="D14">
        <v>8</v>
      </c>
      <c r="E14">
        <v>4</v>
      </c>
      <c r="F14" t="s">
        <v>6</v>
      </c>
    </row>
    <row r="15" spans="1:6" x14ac:dyDescent="0.2">
      <c r="A15" t="s">
        <v>63</v>
      </c>
      <c r="D15">
        <v>123</v>
      </c>
    </row>
  </sheetData>
  <phoneticPr fontId="1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Лист1</vt:lpstr>
      <vt:lpstr>Настройка</vt:lpstr>
      <vt:lpstr>Звіт</vt:lpstr>
      <vt:lpstr>Описание данных</vt:lpstr>
      <vt:lpstr>Detail</vt:lpstr>
      <vt:lpstr>Header</vt:lpstr>
      <vt:lpstr>Level</vt:lpstr>
      <vt:lpstr>LevelD</vt:lpstr>
      <vt:lpstr>Razrez</vt:lpstr>
      <vt:lpstr>RText</vt:lpstr>
      <vt:lpstr>Summery</vt:lpstr>
      <vt:lpstr>Title</vt:lpstr>
      <vt:lpstr>Total</vt:lpstr>
      <vt:lpstr>Группа</vt:lpstr>
      <vt:lpstr>Дата_по</vt:lpstr>
      <vt:lpstr>Дата_с</vt:lpstr>
      <vt:lpstr>Звіт!Заголовки_для_печати</vt:lpstr>
      <vt:lpstr>Лист1!Заголовки_для_печати</vt:lpstr>
      <vt:lpstr>Итог</vt:lpstr>
      <vt:lpstr>Итог_ПД</vt:lpstr>
      <vt:lpstr>Итог_ФО</vt:lpstr>
      <vt:lpstr>Итог_ХО</vt:lpstr>
      <vt:lpstr>Итог_ЮО</vt:lpstr>
      <vt:lpstr>Итого</vt:lpstr>
      <vt:lpstr>Итого_ПД</vt:lpstr>
      <vt:lpstr>Итого_ФО</vt:lpstr>
      <vt:lpstr>Итого_ХО</vt:lpstr>
      <vt:lpstr>Итого_ЮО</vt:lpstr>
      <vt:lpstr>Номер</vt:lpstr>
      <vt:lpstr>Период</vt:lpstr>
      <vt:lpstr>Сумма_ПД</vt:lpstr>
      <vt:lpstr>Сумма_ФО</vt:lpstr>
      <vt:lpstr>Сумма_ХО</vt:lpstr>
      <vt:lpstr>Сумма_ЮО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2008-09-16T13:45:26Z</cp:lastPrinted>
  <dcterms:created xsi:type="dcterms:W3CDTF">2008-08-07T10:01:46Z</dcterms:created>
  <dcterms:modified xsi:type="dcterms:W3CDTF">2018-02-09T10:38:24Z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виконанням зобов'язань"</vt:lpwstr>
  </property>
  <property fmtid="{D5CDD505-2E9C-101B-9397-08002B2CF9AE}" pid="3" name="MNEMO">
    <vt:lpwstr>REPMNEMO = "Вик.зоб"</vt:lpwstr>
  </property>
  <property fmtid="{D5CDD505-2E9C-101B-9397-08002B2CF9AE}" pid="4" name="TAG">
    <vt:lpwstr>REPTAG = "REP_UOEXEC"</vt:lpwstr>
  </property>
</Properties>
</file>