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200" windowHeight="11535" tabRatio="0" activeTab="0"/>
  </bookViews>
  <sheets>
    <sheet name="Sheet1" sheetId="1" r:id="rId1"/>
  </sheets>
  <definedNames>
    <definedName name="_xlnm.Print_Area" localSheetId="0">'Sheet1'!$A$1:$D$132</definedName>
  </definedNames>
  <calcPr fullCalcOnLoad="1"/>
</workbook>
</file>

<file path=xl/sharedStrings.xml><?xml version="1.0" encoding="utf-8"?>
<sst xmlns="http://schemas.openxmlformats.org/spreadsheetml/2006/main" count="169" uniqueCount="93">
  <si>
    <t xml:space="preserve"> </t>
  </si>
  <si>
    <t>Код КФК/      КЕКВ</t>
  </si>
  <si>
    <t>Показник</t>
  </si>
  <si>
    <t>Досягнуті результати</t>
  </si>
  <si>
    <t>1</t>
  </si>
  <si>
    <t>2</t>
  </si>
  <si>
    <t>8</t>
  </si>
  <si>
    <t xml:space="preserve"> Управління у справах молоді та спорту Дніпропетровської міської ради</t>
  </si>
  <si>
    <t xml:space="preserve">  Утримання закладів, що надають соціальні послуги дітям, які опинились в складних життєвих обставинах</t>
  </si>
  <si>
    <t xml:space="preserve">    Заробітна плата</t>
  </si>
  <si>
    <t xml:space="preserve">    Нарахування на оплату праці</t>
  </si>
  <si>
    <t xml:space="preserve">    Предмети, матеріали, обладнання та інвентар</t>
  </si>
  <si>
    <t xml:space="preserve">    Оплата послуг (крім комунальних)</t>
  </si>
  <si>
    <t xml:space="preserve">    Видатки на відрядження</t>
  </si>
  <si>
    <t xml:space="preserve">    Оплата теплопостачання</t>
  </si>
  <si>
    <t xml:space="preserve">    Оплата водопостачання та водовідведення</t>
  </si>
  <si>
    <t xml:space="preserve">    Оплата електроенергії</t>
  </si>
  <si>
    <t xml:space="preserve">    Придбання обладнання і предметів довгострокового користування</t>
  </si>
  <si>
    <t xml:space="preserve">  Утримання центрів соціальних служб для сім'ї, дітей та молоді</t>
  </si>
  <si>
    <t xml:space="preserve">  Програми і заходи центрів соціальних служб для сім'ї, дітей та молоді</t>
  </si>
  <si>
    <t xml:space="preserve">  Соціальні програми і заходи державних органів у справах молоді </t>
  </si>
  <si>
    <t xml:space="preserve">    Інші виплати населенню</t>
  </si>
  <si>
    <t xml:space="preserve">  Соціальні програми і заходи державних органів з питань забезпечення рівних прав та можливостей жінок і чоловіків</t>
  </si>
  <si>
    <t xml:space="preserve">  Інші видатки </t>
  </si>
  <si>
    <t xml:space="preserve">    Медикаменти та перев'язувальні матеріали</t>
  </si>
  <si>
    <t xml:space="preserve">    Продукти харчування</t>
  </si>
  <si>
    <t xml:space="preserve">    Окремі заходи по реалізації державних (регіональних) програм, не віднесені до заходів розвитку</t>
  </si>
  <si>
    <t xml:space="preserve">    Субсидії та поточні трансферти підприємствам (установам, організаціям)</t>
  </si>
  <si>
    <t xml:space="preserve">    Інші поточні видатки</t>
  </si>
  <si>
    <t xml:space="preserve">    Капітальні трансферти підприємствам (установам, організаціям)</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</si>
  <si>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</si>
  <si>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Благоустрій міст, сіл, селищ </t>
  </si>
  <si>
    <t xml:space="preserve">  Проведення навчально-тренувальних зборів і змагань </t>
  </si>
  <si>
    <t xml:space="preserve">  Проведення навчально-тренувальних зборів і змагань з неолімпійських видів спорту</t>
  </si>
  <si>
    <t xml:space="preserve">  Утримання та навчально-тренувальна робота дитячо-юнацьких спортивних шкіл </t>
  </si>
  <si>
    <t xml:space="preserve">    Оплата природного газу</t>
  </si>
  <si>
    <t xml:space="preserve">    Капітальний ремонт інших об'єктів</t>
  </si>
  <si>
    <t xml:space="preserve">  Фінансова підтримка спортивних споруд </t>
  </si>
  <si>
    <t xml:space="preserve">  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</si>
  <si>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 xml:space="preserve">  Капітальні вкладення </t>
  </si>
  <si>
    <t xml:space="preserve">    Реконструкція та реставрація інших об'єктів</t>
  </si>
  <si>
    <t xml:space="preserve">  Надання пільгового довгострокового кредиту громадянам на будівництво (реконструкцію) та придбання житла</t>
  </si>
  <si>
    <t xml:space="preserve">    Надання інших внутрішніх кредитів </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</si>
  <si>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</si>
  <si>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Заходи з оздоровлення та відпочинку дітей, крім заходів з оздоровлення дітей</t>
  </si>
  <si>
    <t xml:space="preserve">Фінансова підтримка КП "Молодіжне творче об"єднання" Дніпропетровської міської ради </t>
  </si>
  <si>
    <t xml:space="preserve">Витрати пов"язані з наданням пільгових довгострокових кредитів </t>
  </si>
  <si>
    <t xml:space="preserve">Звіт управління у справах молоді та спорту  Дніпропетровської міської ради </t>
  </si>
  <si>
    <t>в тому числі:</t>
  </si>
  <si>
    <t xml:space="preserve"> щодо використання коштів відповідно до бюджетних програм, фінансування яких здійснювалось у 2015 році</t>
  </si>
  <si>
    <t xml:space="preserve"> Окремі заходи по реалізації державних (регіональних) програм, не віднесені до заходів розвитку</t>
  </si>
  <si>
    <t>Інші поточні видатки</t>
  </si>
  <si>
    <t>Інші субвенції</t>
  </si>
  <si>
    <t>Поточні трансферти органам державного управління інших рівнів</t>
  </si>
  <si>
    <t>Інші видатки</t>
  </si>
  <si>
    <t>Предмети, матеріали, обладнання та інвентар</t>
  </si>
  <si>
    <t>Оплата послуг (крім комунальних)</t>
  </si>
  <si>
    <t>Видатки на відрядження</t>
  </si>
  <si>
    <t>Субсидії та поточні трансферти підприємствам (установам, організаціям)</t>
  </si>
  <si>
    <t>Цільові фонди, утворені Верховною Радою Автономної Республіки Крим, органами місцевого самоврядування і місцевими органами виконавчої влади</t>
  </si>
  <si>
    <t>Окремі заходи по реалізації державних (регіональних) програм, не віднесені до заходів розвитку</t>
  </si>
  <si>
    <t xml:space="preserve"> Капітальні трансферти органам державного управління інших рівнів</t>
  </si>
  <si>
    <t>Придбання обладнання і предметів довгострокового користування</t>
  </si>
  <si>
    <t>Капітальні трансферти підприємствам (установам, організаціям)</t>
  </si>
  <si>
    <t>Фінансова підтримка 5 комунальних підприємств 
спортивного профілю 
КП  „Міський шахово-шашковий клуб ім.Й.С.Уріха” ДМР - 384,584тис.грн.
КП  „Молодь-спорт” ДМР  - 501,654 тис.грн.
КП„Спорт-Дніпро”  ДМР  - 784,554 тис.грн.
КП  „Волейбольний клуб „Дніпро” ДМР -1436,929 тис.грн.
КП  „Спорт-Інвест”  ДМР - 1577,412 тис.грн.</t>
  </si>
  <si>
    <t>Фінансова підтримка спортивних споруд 
2 комунальних підприємства - 5890,277 тис.грн.
КП «Метал» ДМР - 1282,470 тис.грн.
КП «Водно-спортивний комбінат» ДМР - 4607,807 тис.грн.</t>
  </si>
  <si>
    <r>
      <t>За підсумками 2015 року 369</t>
    </r>
    <r>
      <rPr>
        <sz val="11"/>
        <color indexed="10"/>
        <rFont val="Times New Roman"/>
        <family val="1"/>
      </rPr>
      <t xml:space="preserve"> </t>
    </r>
    <r>
      <rPr>
        <sz val="11"/>
        <rFont val="Times New Roman"/>
        <family val="1"/>
      </rPr>
      <t>дітей початкових класів з шести загальноосвітніх навчальних закладів навчилися плавати.</t>
    </r>
  </si>
  <si>
    <t>Забезпечено перевезення 242 дітей до КЗ “Дитячий оздоровчий центр соціальної реабілітації санаторного типу “Перлина Придніпров’я”</t>
  </si>
  <si>
    <t>Придбання основних засобів у сумі 590 329 грн. для здійснення благоустрою Молодіжного парку відпочинку та дозвілля.                                                                                        Комунальним підприємством "Спорт-Дніпро" ДМР виконано видатків у 2015 році -          7 593724 грн. на обладнання дитячих та спортивних майданчиків.</t>
  </si>
  <si>
    <t>У 2015 році управлінням у справах молоді та спорту Дніпропетровської міської ради спільно з Дніпропетровською молодіжною радою,  комітетами у справах молоді ВНЗ та громадськими організаціями проведено понад 5000 культурно-масових та протокольних заходів, в яких взяло участь понад 800 тисяч представників молоді міста.                                                                   Реалізовані інші творчі  проекти, які мали справжній інтерес молоді міста, серед яких слід відзначити:
- фестиваль-конкурс студентської самодіяльності „Студентська весна ”, 
- ігри відкритого міжвузівського чемпіонату  КВН „КаВуН”, 
- комплекси заходів до:
- низка заходів до Дня молоді, 
- Дня Незалежності та Дня Державного прапора України, 
- Дня міста
- Дня студента  
За 2015 рік Дніпропетровською молодіжною радою спільно з вищими навчальними закладами міста проведено:
- понад 100 заходів;
- прийняли участь близько 5 000 громадян міста;
- заходи проходили у більш ніж 10 напрямках.
Студенти вишів та депутати Дніпропетровської молодіжної ради проводили акції спільно з волонтерами, скаутами, воїнами АТО. Були проведені свята для дітей-переселенців та дітей, батьки яких брали або беспосередньо беруть участь у проведенні АТО. Депутати ДМР відвідали з екскурсією Національний спортивний комплекс «Олімпійський» та Верховну Раду України. Також студенти та активна молодь міста регулярно відвідували військові шпиталі, де лікувались постраждалі воїни АТО.</t>
  </si>
  <si>
    <t>Кошти були спрямовані на проведення міських заходів для сімей та дітей пільгових категорій.
З метою збереження та популяризації національних культурних сімейних традицій і цінностей проведено 35 міських та районних свят і благодійних акцій з питань сім'ї. 
Серед найбільш значних:
- 16.05.2015 у Центральному парку культури та відпочинку ім.Т.Г.Шевченка проведено Міське свято з нагоди Міжнародного дня сім’ї, за участю більш 1500 осіб, з проведенням конкурсу  для багатодітних сімей «Тато, мамо, я – дружна сім’я», конкурсу малюнків та підведенням підсумків конкурсу дитячої творчості «Дивоклуб 2015».
- 15 липня 2015 року команда Дніпропетровської молодіжної ради провела веселі ігри для дітей із зони АТО у містечку для переселенців, а також нагородила їх подарунками;
- 12.09. 2015 на фестивальному майданчику дитячого парку Лазаря Глоби спільно з Дніпропетровським осередком міжнародної громадської організації «Міжнародний Центр Батьківства» проведено благодійний захід з нагоди святкування Дня батька. У заході прийняли участь 100 волонтерів, близько 2 тис. дітей та їх батьків;
- 19 та 25 грудня 2015 проведені заходи для дітей пільгових категорій до Дня Святого Миколая та Нового року, заходи відвідали 900 дітей пільгових категорій, кожна дитина отримала солодкий подарунок;</t>
  </si>
  <si>
    <t xml:space="preserve">Виплачено іменну стипендію Дніпропетровської міської ради. За 2015 рік стипендії отримали 100 студентів.                                                                                               Розмір стипендії складає для студентів вищих навчальних закладів відповідно:
для студентів ВНЗ ІІІ-ІV рівня акредитації - 1460,00 грн. - за поданнім від ВНЗ, 1750,00 грн. за поданням від Дніпропетровської молодіжної ради;
для студентів ВНЗ І-ІІ рівня акредитації - 1100,00 грн. за поданнім від ВНЗ, 1320,00 грн. за поданням від Дніпропетровської молодіжної ради
</t>
  </si>
  <si>
    <t>Для забезпечення діяльності КП "Молодіжне творче об"єднання" Дніпропетровської міської ради придбано каналізаційна насосна станція ,  мобільні туалет-кабінки, звукове обладнання, мотокоса бензинова, надувний дитячий майданчик "мокрий футбол", візок транспортний,ростові ляльки, дитячий атракціон, сіті-лайт, атракціон-тюбінговий спуск, касовий апарат- 2 шт., новорічні товари.</t>
  </si>
  <si>
    <t xml:space="preserve">Погашення кредиторської заборгованості за договором 2014 року                        КЗ „Дніпропетровський міський центр центр матері та дитини” Дніпропетровської міської ради -16 540 грн.                                                                                                            Реконструкція приміщень, КЗ "Дніпропетровський міський центр денного перебування для ВІЛ-інфікованих дітей та молоді"м.Дніпропетровськ,вул.Титова,буд.18Б (виготовлення проектно-кошторисної документації)  -68 307 грн.    </t>
  </si>
  <si>
    <t xml:space="preserve">КП "Молодіжне творче об"єднання" ДМР реконструкція стадіону, який розташовано в районі вул. Набережної Заводської, 53 (Ленінський район) м. Дніпропетровськ  -          34 089грн.;                                                                                                                           КП "Спорт-Інвест"ДМР проектуваня та реконструція спортивного комплексу за адресою:м.Дніпропетровськ,  вул.Універсальна,18а -525 962 грн. ;                    КП"Молодь-Спорт"ДМР реконструкція стадіону Авангард (за адресою:м.Дніпропетровськ, вул. Кантимирівська, 1 (Виготовлення проектно-кошторисної документації)-145 409 грн.                                                       </t>
  </si>
  <si>
    <t xml:space="preserve">Капітальний ремонт котельні КПНЗ "Спеціалізована дитячо-юнацька спортивна школа олімпійського резерву №3" Дніпропетровської міської ради </t>
  </si>
  <si>
    <t>Внесені зміни до розпису міського бюджету у міжсесійний період затверджуються на черговій сесії міської ради</t>
  </si>
  <si>
    <t>Комунальним підприємством "Молодіжне творче об"єднання" ДМР здійснені видатки на покіс та прибирання трави, обрізка дерев, прибирання сухостою, вивіз листя, сухостою та іншого сміття, окраска усіх архітектурних форм на території Молодіжного парку відпочинку та дозвілля.                                                                           Комунальним підприємством "Спорт-Дніпро" ДМР був здійснений поточний ремонт дитячих та спортивних  майданчиків.</t>
  </si>
  <si>
    <r>
      <t xml:space="preserve">Забезпечено виконання Програми обов'язкового навчання плаванню учнів початкових класів середніх загальноосвітніх навчальних закладів м.Дніпропетровська на суму </t>
    </r>
    <r>
      <rPr>
        <b/>
        <sz val="11"/>
        <rFont val="Times New Roman"/>
        <family val="1"/>
      </rPr>
      <t xml:space="preserve"> </t>
    </r>
    <r>
      <rPr>
        <sz val="11"/>
        <rFont val="Times New Roman"/>
        <family val="1"/>
      </rPr>
      <t>305 241 грн.</t>
    </r>
  </si>
  <si>
    <t xml:space="preserve">У 2015 році за рахунок коштів міського бюджету утримувалися 30 комунальних позашкільних навчальних закладів спортивного профілю – загальна сума видатків складає  58 958713 грн. 
У дитячо-юнацьких спортивних школах з різних видів спорту займається більше ніж 11141  дітей, яких тренують 566 тренерів.
 Проведено більше ніж 1647 спортивних заходів.
</t>
  </si>
  <si>
    <r>
      <t>Придбано</t>
    </r>
    <r>
      <rPr>
        <b/>
        <sz val="11"/>
        <rFont val="Times New Roman"/>
        <family val="1"/>
      </rPr>
      <t xml:space="preserve"> </t>
    </r>
    <r>
      <rPr>
        <sz val="11"/>
        <rFont val="Times New Roman"/>
        <family val="1"/>
      </rPr>
      <t>380 путівок</t>
    </r>
    <r>
      <rPr>
        <b/>
        <sz val="11"/>
        <rFont val="Times New Roman"/>
        <family val="1"/>
      </rPr>
      <t xml:space="preserve"> </t>
    </r>
    <r>
      <rPr>
        <sz val="11"/>
        <rFont val="Times New Roman"/>
        <family val="1"/>
      </rPr>
      <t>для дітей пільгових категорій</t>
    </r>
    <r>
      <rPr>
        <b/>
        <sz val="11"/>
        <rFont val="Times New Roman"/>
        <family val="1"/>
      </rPr>
      <t xml:space="preserve"> </t>
    </r>
  </si>
  <si>
    <r>
      <t xml:space="preserve"> У 2015році КЗ «Дніпропетровський міський соціальний центр матері та дитини» Дніпропетровської міської ради  були придбанні основні засоби, а саме: електропечі, холодильники, водонагрівачі, телевізор, проектор, багато функціональний пристрій, комп’ютерна техніка, кухня у сумі </t>
    </r>
    <r>
      <rPr>
        <b/>
        <sz val="11"/>
        <rFont val="Times New Roman"/>
        <family val="1"/>
      </rPr>
      <t xml:space="preserve"> </t>
    </r>
    <r>
      <rPr>
        <sz val="11"/>
        <rFont val="Times New Roman"/>
        <family val="1"/>
      </rPr>
      <t>285 551 грн.                                              Придбання у 2015 році -</t>
    </r>
    <r>
      <rPr>
        <b/>
        <sz val="11"/>
        <rFont val="Times New Roman"/>
        <family val="1"/>
      </rPr>
      <t xml:space="preserve"> </t>
    </r>
    <r>
      <rPr>
        <sz val="11"/>
        <rFont val="Times New Roman"/>
        <family val="1"/>
      </rPr>
      <t>116 064 грн</t>
    </r>
    <r>
      <rPr>
        <b/>
        <sz val="11"/>
        <rFont val="Times New Roman"/>
        <family val="1"/>
      </rPr>
      <t xml:space="preserve">. </t>
    </r>
    <r>
      <rPr>
        <sz val="11"/>
        <rFont val="Times New Roman"/>
        <family val="1"/>
      </rPr>
      <t xml:space="preserve">Комунальним закладом «Міський дитячо-молодіжний центр» Дніпропетровської міської ради : зварювальний апарат, кондиціонер, двері вхідні міталеві - 2 шт., комплекти меблів для клубу "Дніпро"      (облаштування компьютерного класу)                                                                              </t>
    </r>
  </si>
  <si>
    <t xml:space="preserve">У 2015 році  згідно розпорядження міського голови від 07.08.2015 №481-р "Про виділення коштів субвенції бюджтам районів у місті на виконання доручень виборців";  -рішення виконавчого комітету ДМР від 25.06.2015 №356 "Надання субвенції бюджетам районів у місті на оздоровлення дітей військовослужбовців, які загинули при виконанні службових обов'язків у зоні антитерористичної операції, чи брали (беруть) безпоередню участь у проведенні антитерористичної операції"  </t>
  </si>
  <si>
    <r>
      <t xml:space="preserve">Утримання комунального закладу "Дніпропетровський міський соціальний гуртожиток" Дніпропетровської міської ради.                             </t>
    </r>
    <r>
      <rPr>
        <sz val="11"/>
        <rFont val="Times New Roman"/>
        <family val="1"/>
      </rPr>
      <t xml:space="preserve">
В Дніпропетровському міському соціальному гуртожитку протягом 2015 року проживало 30  отримувачів послуг. За 2015 рік закладом надано 6630 соціальних послуг.
      </t>
    </r>
  </si>
  <si>
    <r>
      <t xml:space="preserve">Утримання та проведення заходів Дніпропетровського міського центру соціальних служб для сім"ї, дітей та молоді. </t>
    </r>
    <r>
      <rPr>
        <sz val="11"/>
        <rFont val="Times New Roman"/>
        <family val="1"/>
      </rPr>
      <t>Протягом  2015 року  соціальним супроводом охоплено 393 сім'ї в яких виховується 615  дітей. З них 135 сім’я опікунів або піклувальників де виховується 165 дітей, 51 багатодітних сімей, які виховують 172 дитини. Загалом в ході соціального супроводу надано 11 082 послуги.</t>
    </r>
  </si>
  <si>
    <t>Придбання обладнання дитячих майданчиків згідно рішення міської ради  від 30.09.2015 №4/67, додаток 3 "Про внесення змін до рішення міської ради від 28.01.2015 №5/60 "Про міський бюджет на 2015 рік", з урахуванням внесених змін та доповнень"</t>
  </si>
  <si>
    <t xml:space="preserve">У 2015 році згідно з Постановою Кабінету Міністрів України від 31.03.2015  № 254 «Про затвердження Порядку та умов надання в 2015 році субвенції з державного бюджету місцевим бюджетам на часткове фінансування дитячо-юнацьких спортивних шкіл , які до 2015 року отримували підтримку з Фонду соціального страхування з тимчасової втрати працездатності» та розпорядженням Дніпропетровської обласної ради від 14.04.2015 № 42  «Про внесення змін до рішення обласної ради від 23 січня 2015 року № 605-29/VI «Про обласний бюджет на 2015 рік» було виплачена субвенція з державного бюджету   у сумі 4617616 грн.                        13 Дитячо-юнацьких спортивних шкіл фізкультурно-спортивних товариств отримали фінансову підтримку з міського бюджету на суму 4 609272 грн.
</t>
  </si>
  <si>
    <t>Фактично використано у 2015 році</t>
  </si>
  <si>
    <r>
      <t>Програма реалізується спільно з Дніпропетровським регіональним управлінням Державного фонду сприяння молодіжному житловому будівництву. Пільгові кредити на придбання житла отримали  85 м²</t>
    </r>
    <r>
      <rPr>
        <sz val="11"/>
        <color indexed="10"/>
        <rFont val="Times New Roman"/>
        <family val="1"/>
      </rPr>
      <t xml:space="preserve"> </t>
    </r>
  </si>
  <si>
    <r>
      <t xml:space="preserve">Утримання комунальних закладів соціального профілю.                                                                                                                                                                                                                                                        </t>
    </r>
    <r>
      <rPr>
        <sz val="11"/>
        <rFont val="Times New Roman"/>
        <family val="1"/>
      </rPr>
      <t xml:space="preserve">    </t>
    </r>
    <r>
      <rPr>
        <b/>
        <sz val="11"/>
        <rFont val="Times New Roman"/>
        <family val="1"/>
      </rPr>
      <t xml:space="preserve">                                                                                                        </t>
    </r>
    <r>
      <rPr>
        <sz val="11"/>
        <rFont val="Times New Roman"/>
        <family val="1"/>
      </rPr>
      <t>- Комунальний заклад „Дніпропетровський міський центр денного перебування для ВІЛ-інфікованих дітей та молоді” Дніпропетровської міської ради  -    407 204 грн.</t>
    </r>
    <r>
      <rPr>
        <b/>
        <sz val="11"/>
        <rFont val="Times New Roman"/>
        <family val="1"/>
      </rPr>
      <t xml:space="preserve">     </t>
    </r>
    <r>
      <rPr>
        <sz val="11"/>
        <rFont val="Times New Roman"/>
        <family val="1"/>
      </rPr>
      <t xml:space="preserve">За 2015 рік  послугами скористалися 77 сімей, було проведено 74 заходу .                                                                                                     -  Комунальний заклад „Дніпропетровський міський центр центр матері та дитини” Дніпропетровської міської ради -  1 362477 грн. </t>
    </r>
    <r>
      <rPr>
        <b/>
        <sz val="11"/>
        <rFont val="Times New Roman"/>
        <family val="1"/>
      </rPr>
      <t xml:space="preserve">                                                            </t>
    </r>
    <r>
      <rPr>
        <sz val="11"/>
        <rFont val="Times New Roman"/>
        <family val="1"/>
      </rPr>
      <t>2 липня 2015 року було відкрито КЗ «Дніпропетровський міський соціальний центр матері та дитини» Дніпропетровської міської ради.Отримувачами послуг в 2015 році стало 6 молодих знедолених матерів  з 6 немовлятами.</t>
    </r>
    <r>
      <rPr>
        <b/>
        <sz val="11"/>
        <rFont val="Times New Roman"/>
        <family val="1"/>
      </rPr>
      <t xml:space="preserve">
</t>
    </r>
    <r>
      <rPr>
        <sz val="11"/>
        <rFont val="Times New Roman"/>
        <family val="1"/>
      </rPr>
      <t xml:space="preserve"> - Комунальний заклад «Міський дитячо-молодіжний центр» Дніпропетровської міської ради  - 12 203095 грн.</t>
    </r>
    <r>
      <rPr>
        <b/>
        <sz val="11"/>
        <rFont val="Times New Roman"/>
        <family val="1"/>
      </rPr>
      <t xml:space="preserve">
</t>
    </r>
    <r>
      <rPr>
        <sz val="11"/>
        <rFont val="Times New Roman"/>
        <family val="1"/>
      </rPr>
      <t xml:space="preserve">Комунальний заклад «Міський дитячо-молодіжний центр», включає в себе 48 клубів школярів гурткової та клубної роботи у 8 районних філіях. В закладі працює 156 гуртків. Клуби відвідують 7750 вихованців, з яких 2217 дітей пільгових категорій.  За 2015 рік було проведено 2500 заходів. 
В  клубах за місцем мешкання протяком року були проведені поточні  ремонти. Поступово оновлюється матеріально-технічна база клубів за місцем мешкання. </t>
    </r>
    <r>
      <rPr>
        <b/>
        <sz val="11"/>
        <rFont val="Times New Roman"/>
        <family val="1"/>
      </rPr>
      <t xml:space="preserve">
</t>
    </r>
  </si>
  <si>
    <t>Оплата послуги організації проїзду 20 дітей, згідно визначенних норм чинного законадавства для перевезення організованих груп дітей, до МДЦ "Артек Буковель", за адресою: Івано-Франківська обл., Яремчанський район, с.Паляниця та у зворотньому напрямку до м. Дніпропетровська.</t>
  </si>
  <si>
    <t>КП " СпортДніпро" ДМР на придбання обладнання для дитячого майданчика за адресою: м. Дніпопетровьк, вул. Метробудівська, буд.5 згідно розпорядження міського голови від 21.07.2015 №427-р"Про виділення коштів із цільового фонду міської ради за квотою міського голови"</t>
  </si>
  <si>
    <t>У 2015 році Комунальний заклад «Міський дитячо-молодіжний центр» Дніпропетровської міської ради кошти у сумі 119 000 грн. на придбання дитячих  спортивно- ігрові майданчиків  за адресами: м. Дніпропетровськ, вул. Осіння, 5; вул.Осіння,10; просп.Газети "Правда" ,115  згідно розпорядження міського голови від 25.11.2015 №888-р"Про виділення коштів із цільового фонду міської ради за квотою міського голови"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</si>
</sst>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50">
    <font>
      <sz val="8"/>
      <name val="Arial"/>
      <family val="2"/>
    </font>
    <font>
      <sz val="11"/>
      <color indexed="8"/>
      <name val="Calibri"/>
      <family val="2"/>
    </font>
    <font>
      <sz val="8"/>
      <name val="Times New Roman"/>
      <family val="1"/>
    </font>
    <font>
      <b/>
      <sz val="10"/>
      <name val="Times New Roman"/>
      <family val="1"/>
    </font>
    <font>
      <b/>
      <sz val="11"/>
      <name val="Times New Roman"/>
      <family val="1"/>
    </font>
    <font>
      <sz val="11"/>
      <name val="Times New Roman"/>
      <family val="1"/>
    </font>
    <font>
      <sz val="10"/>
      <name val="Times New Roman"/>
      <family val="1"/>
    </font>
    <font>
      <i/>
      <sz val="10"/>
      <name val="Times New Roman"/>
      <family val="1"/>
    </font>
    <font>
      <sz val="12"/>
      <name val="Times New Roman"/>
      <family val="1"/>
    </font>
    <font>
      <b/>
      <i/>
      <sz val="10"/>
      <name val="Times New Roman"/>
      <family val="1"/>
    </font>
    <font>
      <b/>
      <i/>
      <sz val="11"/>
      <name val="Times New Roman"/>
      <family val="1"/>
    </font>
    <font>
      <b/>
      <sz val="8"/>
      <name val="Times New Roman"/>
      <family val="1"/>
    </font>
    <font>
      <b/>
      <sz val="8"/>
      <name val="Arial"/>
      <family val="2"/>
    </font>
    <font>
      <b/>
      <sz val="14"/>
      <name val="Times New Roman"/>
      <family val="1"/>
    </font>
    <font>
      <sz val="14"/>
      <name val="Arial"/>
      <family val="2"/>
    </font>
    <font>
      <sz val="10"/>
      <name val="Arial"/>
      <family val="2"/>
    </font>
    <font>
      <sz val="12"/>
      <name val="Arial"/>
      <family val="2"/>
    </font>
    <font>
      <sz val="11"/>
      <color indexed="10"/>
      <name val="Times New Roman"/>
      <family val="1"/>
    </font>
    <font>
      <sz val="11"/>
      <name val="Arial"/>
      <family val="2"/>
    </font>
    <font>
      <sz val="18"/>
      <color indexed="45"/>
      <name val="Cambria"/>
      <family val="2"/>
    </font>
    <font>
      <b/>
      <sz val="15"/>
      <color indexed="45"/>
      <name val="Calibri"/>
      <family val="2"/>
    </font>
    <font>
      <b/>
      <sz val="13"/>
      <color indexed="45"/>
      <name val="Calibri"/>
      <family val="2"/>
    </font>
    <font>
      <b/>
      <sz val="11"/>
      <color indexed="45"/>
      <name val="Calibri"/>
      <family val="2"/>
    </font>
    <font>
      <sz val="11"/>
      <color indexed="17"/>
      <name val="Calibri"/>
      <family val="2"/>
    </font>
    <font>
      <sz val="11"/>
      <color indexed="20"/>
      <name val="Calibri"/>
      <family val="2"/>
    </font>
    <font>
      <sz val="11"/>
      <color indexed="18"/>
      <name val="Calibri"/>
      <family val="2"/>
    </font>
    <font>
      <sz val="11"/>
      <color indexed="50"/>
      <name val="Calibri"/>
      <family val="2"/>
    </font>
    <font>
      <b/>
      <sz val="11"/>
      <color indexed="8"/>
      <name val="Calibri"/>
      <family val="2"/>
    </font>
    <font>
      <b/>
      <sz val="11"/>
      <color indexed="10"/>
      <name val="Calibri"/>
      <family val="2"/>
    </font>
    <font>
      <sz val="11"/>
      <color indexed="10"/>
      <name val="Calibri"/>
      <family val="2"/>
    </font>
    <font>
      <b/>
      <sz val="11"/>
      <color indexed="9"/>
      <name val="Calibri"/>
      <family val="2"/>
    </font>
    <font>
      <i/>
      <sz val="11"/>
      <color indexed="22"/>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horizontal="centerContinuous" vertical="top"/>
    </xf>
    <xf numFmtId="0" fontId="2" fillId="0" borderId="0" xfId="0" applyFont="1" applyFill="1" applyAlignment="1">
      <alignment horizontal="centerContinuous" vertical="top"/>
    </xf>
    <xf numFmtId="164" fontId="2" fillId="0" borderId="0" xfId="0" applyNumberFormat="1" applyFont="1" applyFill="1" applyAlignment="1">
      <alignment horizontal="centerContinuous" vertical="top"/>
    </xf>
    <xf numFmtId="0" fontId="5" fillId="0" borderId="0" xfId="0" applyFont="1" applyFill="1" applyAlignment="1">
      <alignment vertical="center" wrapText="1"/>
    </xf>
    <xf numFmtId="0" fontId="8" fillId="0" borderId="0" xfId="0" applyFont="1" applyFill="1" applyAlignment="1">
      <alignment vertical="center"/>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64" fontId="2" fillId="0" borderId="10" xfId="0" applyNumberFormat="1" applyFont="1" applyFill="1" applyBorder="1" applyAlignment="1">
      <alignment horizontal="center" vertical="center"/>
    </xf>
    <xf numFmtId="0" fontId="5" fillId="0" borderId="10" xfId="0" applyFont="1" applyFill="1" applyBorder="1" applyAlignment="1">
      <alignment wrapText="1"/>
    </xf>
    <xf numFmtId="0" fontId="4" fillId="0" borderId="0" xfId="0" applyFont="1" applyFill="1" applyAlignment="1">
      <alignment/>
    </xf>
    <xf numFmtId="1" fontId="4" fillId="0" borderId="10" xfId="0" applyNumberFormat="1" applyFont="1" applyFill="1" applyBorder="1" applyAlignment="1">
      <alignment horizontal="right" vertical="center"/>
    </xf>
    <xf numFmtId="0" fontId="4" fillId="0" borderId="10" xfId="0" applyFont="1" applyFill="1" applyBorder="1" applyAlignment="1">
      <alignment vertical="center" wrapText="1"/>
    </xf>
    <xf numFmtId="164" fontId="3" fillId="0" borderId="10" xfId="0" applyNumberFormat="1" applyFont="1" applyFill="1" applyBorder="1" applyAlignment="1">
      <alignment horizontal="right" vertical="center"/>
    </xf>
    <xf numFmtId="0" fontId="7" fillId="0" borderId="0" xfId="0" applyFont="1" applyFill="1" applyAlignment="1">
      <alignment/>
    </xf>
    <xf numFmtId="1" fontId="7" fillId="0" borderId="10" xfId="0" applyNumberFormat="1" applyFont="1" applyFill="1" applyBorder="1" applyAlignment="1">
      <alignment horizontal="right" vertical="center"/>
    </xf>
    <xf numFmtId="0" fontId="7" fillId="0" borderId="10" xfId="0" applyFont="1" applyFill="1" applyBorder="1" applyAlignment="1">
      <alignment vertical="center" wrapText="1"/>
    </xf>
    <xf numFmtId="164" fontId="7" fillId="0" borderId="10" xfId="0" applyNumberFormat="1" applyFont="1" applyFill="1" applyBorder="1" applyAlignment="1">
      <alignment horizontal="right" vertical="center"/>
    </xf>
    <xf numFmtId="0" fontId="5" fillId="0" borderId="0" xfId="0" applyFont="1" applyFill="1" applyAlignment="1">
      <alignment/>
    </xf>
    <xf numFmtId="16" fontId="7" fillId="0" borderId="0" xfId="0" applyNumberFormat="1" applyFont="1" applyFill="1" applyAlignment="1">
      <alignment/>
    </xf>
    <xf numFmtId="0" fontId="9" fillId="0" borderId="0" xfId="0" applyFont="1" applyFill="1" applyAlignment="1">
      <alignment/>
    </xf>
    <xf numFmtId="0" fontId="3" fillId="0" borderId="0" xfId="0" applyFont="1" applyFill="1" applyAlignment="1">
      <alignment/>
    </xf>
    <xf numFmtId="0" fontId="4" fillId="0" borderId="10" xfId="0" applyFont="1" applyFill="1" applyBorder="1" applyAlignment="1">
      <alignment wrapText="1"/>
    </xf>
    <xf numFmtId="1" fontId="10" fillId="0" borderId="10" xfId="0" applyNumberFormat="1" applyFont="1" applyFill="1" applyBorder="1" applyAlignment="1">
      <alignment horizontal="right" vertical="center"/>
    </xf>
    <xf numFmtId="0" fontId="10" fillId="0" borderId="10" xfId="0" applyFont="1" applyFill="1" applyBorder="1" applyAlignment="1">
      <alignment vertical="center" wrapText="1"/>
    </xf>
    <xf numFmtId="164" fontId="9" fillId="0" borderId="10" xfId="0" applyNumberFormat="1" applyFont="1" applyFill="1" applyBorder="1" applyAlignment="1">
      <alignment horizontal="right" vertical="center"/>
    </xf>
    <xf numFmtId="0" fontId="4" fillId="0" borderId="10" xfId="0" applyFont="1" applyFill="1" applyBorder="1" applyAlignment="1">
      <alignment vertical="top" wrapText="1"/>
    </xf>
    <xf numFmtId="0" fontId="5" fillId="0" borderId="11" xfId="0" applyFont="1" applyFill="1" applyBorder="1" applyAlignment="1">
      <alignment horizontal="justify"/>
    </xf>
    <xf numFmtId="0" fontId="5" fillId="0" borderId="12" xfId="0" applyFont="1" applyFill="1" applyBorder="1" applyAlignment="1">
      <alignment horizontal="justify"/>
    </xf>
    <xf numFmtId="0" fontId="11" fillId="0" borderId="0" xfId="0" applyFont="1" applyFill="1" applyAlignment="1">
      <alignment/>
    </xf>
    <xf numFmtId="0" fontId="12" fillId="0" borderId="0" xfId="0" applyFont="1" applyFill="1" applyAlignment="1">
      <alignment/>
    </xf>
    <xf numFmtId="164" fontId="2" fillId="0" borderId="0" xfId="0" applyNumberFormat="1" applyFont="1" applyFill="1" applyAlignment="1">
      <alignment/>
    </xf>
    <xf numFmtId="0" fontId="5" fillId="0" borderId="0" xfId="0" applyFont="1" applyFill="1" applyAlignment="1">
      <alignment wrapText="1"/>
    </xf>
    <xf numFmtId="0" fontId="4" fillId="0" borderId="11" xfId="0" applyFont="1" applyFill="1" applyBorder="1" applyAlignment="1">
      <alignment wrapText="1"/>
    </xf>
    <xf numFmtId="0" fontId="5" fillId="0" borderId="11" xfId="0" applyFont="1" applyFill="1" applyBorder="1" applyAlignment="1">
      <alignment wrapText="1"/>
    </xf>
    <xf numFmtId="1" fontId="5" fillId="0" borderId="10" xfId="0" applyNumberFormat="1" applyFont="1" applyFill="1" applyBorder="1" applyAlignment="1">
      <alignment horizontal="right" vertical="center"/>
    </xf>
    <xf numFmtId="0" fontId="6" fillId="0" borderId="10" xfId="0" applyFont="1" applyFill="1" applyBorder="1" applyAlignment="1">
      <alignment vertical="center" wrapText="1"/>
    </xf>
    <xf numFmtId="164" fontId="7" fillId="0" borderId="0" xfId="0" applyNumberFormat="1" applyFont="1" applyFill="1" applyAlignment="1">
      <alignment/>
    </xf>
    <xf numFmtId="164" fontId="7" fillId="33" borderId="10" xfId="0" applyNumberFormat="1" applyFont="1" applyFill="1" applyBorder="1" applyAlignment="1">
      <alignment horizontal="right" vertical="center"/>
    </xf>
    <xf numFmtId="0" fontId="8"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3" xfId="0" applyFont="1" applyFill="1" applyBorder="1" applyAlignment="1">
      <alignment wrapText="1"/>
    </xf>
    <xf numFmtId="0" fontId="5" fillId="0" borderId="10" xfId="0" applyFont="1" applyFill="1" applyBorder="1" applyAlignment="1">
      <alignment horizontal="justify" wrapText="1"/>
    </xf>
    <xf numFmtId="0" fontId="5" fillId="0" borderId="10" xfId="0" applyFont="1" applyFill="1" applyBorder="1" applyAlignment="1">
      <alignment vertical="top" wrapText="1"/>
    </xf>
    <xf numFmtId="0" fontId="5" fillId="0" borderId="11" xfId="0" applyFont="1" applyFill="1" applyBorder="1" applyAlignment="1">
      <alignment horizontal="justify" vertical="top"/>
    </xf>
    <xf numFmtId="0" fontId="5" fillId="0" borderId="13" xfId="0" applyFont="1" applyFill="1" applyBorder="1" applyAlignment="1">
      <alignment horizontal="justify" vertical="top"/>
    </xf>
    <xf numFmtId="0" fontId="0" fillId="0" borderId="12" xfId="0" applyFill="1" applyBorder="1" applyAlignment="1">
      <alignment vertical="top"/>
    </xf>
    <xf numFmtId="0" fontId="5" fillId="0" borderId="11" xfId="0" applyFont="1" applyFill="1" applyBorder="1" applyAlignment="1">
      <alignment vertical="top" wrapText="1"/>
    </xf>
    <xf numFmtId="0" fontId="5" fillId="0" borderId="13" xfId="0" applyFont="1" applyFill="1" applyBorder="1" applyAlignment="1">
      <alignment vertical="top" wrapText="1"/>
    </xf>
    <xf numFmtId="0" fontId="0" fillId="0" borderId="12" xfId="0" applyFill="1" applyBorder="1" applyAlignment="1">
      <alignment wrapText="1"/>
    </xf>
    <xf numFmtId="0" fontId="4" fillId="0" borderId="11" xfId="0" applyFont="1" applyFill="1" applyBorder="1" applyAlignment="1">
      <alignment vertical="top" wrapText="1"/>
    </xf>
    <xf numFmtId="0" fontId="18" fillId="0" borderId="13" xfId="0" applyFont="1" applyFill="1" applyBorder="1" applyAlignment="1">
      <alignment vertical="top"/>
    </xf>
    <xf numFmtId="0" fontId="18" fillId="0" borderId="12" xfId="0" applyFont="1" applyFill="1" applyBorder="1" applyAlignment="1">
      <alignment vertical="top"/>
    </xf>
    <xf numFmtId="0" fontId="8" fillId="0" borderId="11" xfId="0" applyFont="1" applyFill="1" applyBorder="1" applyAlignment="1">
      <alignment vertical="top" wrapText="1"/>
    </xf>
    <xf numFmtId="0" fontId="8" fillId="0" borderId="13" xfId="0" applyFont="1" applyFill="1" applyBorder="1" applyAlignment="1">
      <alignment vertical="top" wrapText="1"/>
    </xf>
    <xf numFmtId="0" fontId="16" fillId="0" borderId="13" xfId="0" applyFont="1" applyFill="1" applyBorder="1" applyAlignment="1">
      <alignment vertical="top" wrapText="1"/>
    </xf>
    <xf numFmtId="0" fontId="16"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2" xfId="0" applyFont="1" applyFill="1" applyBorder="1" applyAlignment="1">
      <alignment vertical="top" wrapText="1"/>
    </xf>
    <xf numFmtId="0" fontId="5" fillId="0" borderId="12" xfId="0" applyFont="1" applyFill="1" applyBorder="1" applyAlignment="1">
      <alignment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2" xfId="0" applyFont="1" applyFill="1" applyBorder="1" applyAlignment="1">
      <alignment horizontal="left" vertical="top" wrapText="1"/>
    </xf>
    <xf numFmtId="0" fontId="13" fillId="0" borderId="0" xfId="0" applyFont="1" applyFill="1" applyAlignment="1">
      <alignment horizontal="center" vertical="center" wrapText="1"/>
    </xf>
    <xf numFmtId="0" fontId="14" fillId="0" borderId="0" xfId="0" applyFont="1" applyFill="1" applyAlignment="1">
      <alignment horizont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18" fillId="0" borderId="13" xfId="0" applyFont="1" applyFill="1" applyBorder="1" applyAlignment="1">
      <alignment horizontal="left" vertical="top" wrapText="1"/>
    </xf>
    <xf numFmtId="0" fontId="18" fillId="0" borderId="12" xfId="0"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5" fillId="0" borderId="11" xfId="0" applyFont="1" applyFill="1" applyBorder="1" applyAlignment="1">
      <alignment horizontal="justify" vertical="distributed" wrapText="1"/>
    </xf>
    <xf numFmtId="0" fontId="5" fillId="0" borderId="13" xfId="0" applyFont="1" applyFill="1" applyBorder="1" applyAlignment="1">
      <alignment horizontal="justify" vertical="distributed" wrapText="1"/>
    </xf>
    <xf numFmtId="0" fontId="5" fillId="0" borderId="12" xfId="0" applyFont="1" applyFill="1" applyBorder="1" applyAlignment="1">
      <alignment horizontal="justify" vertical="distributed" wrapText="1"/>
    </xf>
    <xf numFmtId="0" fontId="4" fillId="0" borderId="14" xfId="0" applyFont="1" applyFill="1" applyBorder="1" applyAlignment="1">
      <alignment vertical="center" wrapText="1"/>
    </xf>
    <xf numFmtId="0" fontId="0" fillId="0" borderId="15" xfId="0" applyFill="1" applyBorder="1" applyAlignment="1">
      <alignment/>
    </xf>
    <xf numFmtId="0" fontId="0" fillId="0" borderId="16" xfId="0" applyFill="1" applyBorder="1" applyAlignment="1">
      <alignment/>
    </xf>
    <xf numFmtId="0" fontId="6" fillId="0" borderId="11" xfId="0" applyFont="1" applyFill="1" applyBorder="1" applyAlignment="1">
      <alignment wrapText="1"/>
    </xf>
    <xf numFmtId="0" fontId="6" fillId="0" borderId="13" xfId="0" applyFont="1" applyFill="1" applyBorder="1" applyAlignment="1">
      <alignment wrapText="1"/>
    </xf>
    <xf numFmtId="0" fontId="15" fillId="0" borderId="13" xfId="0" applyFont="1" applyBorder="1" applyAlignment="1">
      <alignment wrapText="1"/>
    </xf>
    <xf numFmtId="0" fontId="15" fillId="0" borderId="12" xfId="0" applyFont="1" applyBorder="1" applyAlignment="1">
      <alignment wrapText="1"/>
    </xf>
    <xf numFmtId="0" fontId="13" fillId="0" borderId="0" xfId="0" applyFont="1" applyFill="1" applyAlignment="1">
      <alignment horizontal="center" vertical="top"/>
    </xf>
    <xf numFmtId="0" fontId="0" fillId="0" borderId="0" xfId="0" applyAlignment="1">
      <alignment/>
    </xf>
    <xf numFmtId="0" fontId="4" fillId="0" borderId="12" xfId="0" applyFont="1" applyFill="1" applyBorder="1" applyAlignment="1">
      <alignment horizontal="left" vertical="top" wrapText="1"/>
    </xf>
    <xf numFmtId="0" fontId="5" fillId="0" borderId="11"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0" borderId="12" xfId="0" applyFont="1" applyFill="1" applyBorder="1" applyAlignment="1">
      <alignment horizontal="justify"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32"/>
  <sheetViews>
    <sheetView tabSelected="1" view="pageBreakPreview" zoomScaleSheetLayoutView="100" zoomScalePageLayoutView="0" workbookViewId="0" topLeftCell="A1">
      <selection activeCell="E4" sqref="E4"/>
    </sheetView>
  </sheetViews>
  <sheetFormatPr defaultColWidth="10.33203125" defaultRowHeight="11.25"/>
  <cols>
    <col min="1" max="1" width="10.33203125" style="1" customWidth="1"/>
    <col min="2" max="2" width="59.16015625" style="1" customWidth="1"/>
    <col min="3" max="3" width="17.33203125" style="35" customWidth="1"/>
    <col min="4" max="4" width="90.66015625" style="36" customWidth="1"/>
    <col min="5" max="5" width="14.16015625" style="1" customWidth="1"/>
    <col min="6" max="236" width="10.33203125" style="1" customWidth="1"/>
    <col min="237" max="16384" width="10.33203125" style="2" customWidth="1"/>
  </cols>
  <sheetData>
    <row r="1" spans="1:4" ht="33" customHeight="1">
      <c r="A1" s="67" t="s">
        <v>47</v>
      </c>
      <c r="B1" s="68"/>
      <c r="C1" s="68"/>
      <c r="D1" s="68"/>
    </row>
    <row r="2" spans="1:4" ht="21.75" customHeight="1">
      <c r="A2" s="86" t="s">
        <v>49</v>
      </c>
      <c r="B2" s="87"/>
      <c r="C2" s="87"/>
      <c r="D2" s="87"/>
    </row>
    <row r="3" spans="1:4" s="7" customFormat="1" ht="12.75" customHeight="1">
      <c r="A3" s="3"/>
      <c r="B3" s="4"/>
      <c r="C3" s="5"/>
      <c r="D3" s="6"/>
    </row>
    <row r="4" spans="1:4" ht="38.25">
      <c r="A4" s="8" t="s">
        <v>1</v>
      </c>
      <c r="B4" s="8" t="s">
        <v>2</v>
      </c>
      <c r="C4" s="9" t="s">
        <v>87</v>
      </c>
      <c r="D4" s="10" t="s">
        <v>3</v>
      </c>
    </row>
    <row r="5" spans="1:4" ht="15">
      <c r="A5" s="11" t="s">
        <v>4</v>
      </c>
      <c r="B5" s="11" t="s">
        <v>5</v>
      </c>
      <c r="C5" s="12" t="s">
        <v>6</v>
      </c>
      <c r="D5" s="13"/>
    </row>
    <row r="6" spans="1:4" s="14" customFormat="1" ht="14.25">
      <c r="A6" s="79" t="s">
        <v>7</v>
      </c>
      <c r="B6" s="80"/>
      <c r="C6" s="80"/>
      <c r="D6" s="81"/>
    </row>
    <row r="7" spans="1:4" s="18" customFormat="1" ht="48" customHeight="1">
      <c r="A7" s="15">
        <v>90700</v>
      </c>
      <c r="B7" s="16" t="s">
        <v>8</v>
      </c>
      <c r="C7" s="17">
        <f>SUM(C9:C17)</f>
        <v>856.9927500000002</v>
      </c>
      <c r="D7" s="69" t="s">
        <v>83</v>
      </c>
    </row>
    <row r="8" spans="1:4" s="18" customFormat="1" ht="15" customHeight="1">
      <c r="A8" s="27"/>
      <c r="B8" s="28" t="s">
        <v>48</v>
      </c>
      <c r="C8" s="29"/>
      <c r="D8" s="70"/>
    </row>
    <row r="9" spans="1:4" s="18" customFormat="1" ht="18" customHeight="1">
      <c r="A9" s="19">
        <v>2111</v>
      </c>
      <c r="B9" s="20" t="s">
        <v>9</v>
      </c>
      <c r="C9" s="21">
        <v>460.0661</v>
      </c>
      <c r="D9" s="70"/>
    </row>
    <row r="10" spans="1:4" s="18" customFormat="1" ht="18" customHeight="1">
      <c r="A10" s="19">
        <v>2120</v>
      </c>
      <c r="B10" s="20" t="s">
        <v>10</v>
      </c>
      <c r="C10" s="21">
        <v>169.45846</v>
      </c>
      <c r="D10" s="70"/>
    </row>
    <row r="11" spans="1:5" s="18" customFormat="1" ht="18" customHeight="1">
      <c r="A11" s="19">
        <v>2210</v>
      </c>
      <c r="B11" s="20" t="s">
        <v>11</v>
      </c>
      <c r="C11" s="21">
        <v>48.22565</v>
      </c>
      <c r="D11" s="70"/>
      <c r="E11" s="41"/>
    </row>
    <row r="12" spans="1:4" s="18" customFormat="1" ht="18" customHeight="1">
      <c r="A12" s="19">
        <v>2240</v>
      </c>
      <c r="B12" s="20" t="s">
        <v>12</v>
      </c>
      <c r="C12" s="21">
        <v>106.93015</v>
      </c>
      <c r="D12" s="70"/>
    </row>
    <row r="13" spans="1:4" s="18" customFormat="1" ht="18" customHeight="1">
      <c r="A13" s="19">
        <v>2250</v>
      </c>
      <c r="B13" s="20" t="s">
        <v>13</v>
      </c>
      <c r="C13" s="21">
        <v>2.04106</v>
      </c>
      <c r="D13" s="70"/>
    </row>
    <row r="14" spans="1:4" s="18" customFormat="1" ht="18" customHeight="1">
      <c r="A14" s="19">
        <v>2271</v>
      </c>
      <c r="B14" s="20" t="s">
        <v>14</v>
      </c>
      <c r="C14" s="21">
        <v>50.19339</v>
      </c>
      <c r="D14" s="70"/>
    </row>
    <row r="15" spans="1:4" s="18" customFormat="1" ht="18" customHeight="1">
      <c r="A15" s="19">
        <v>2272</v>
      </c>
      <c r="B15" s="20" t="s">
        <v>15</v>
      </c>
      <c r="C15" s="21">
        <v>4.9794</v>
      </c>
      <c r="D15" s="70"/>
    </row>
    <row r="16" spans="1:4" s="22" customFormat="1" ht="18" customHeight="1">
      <c r="A16" s="19">
        <v>2273</v>
      </c>
      <c r="B16" s="20" t="s">
        <v>16</v>
      </c>
      <c r="C16" s="21">
        <v>14.13854</v>
      </c>
      <c r="D16" s="70"/>
    </row>
    <row r="17" spans="1:5" s="18" customFormat="1" ht="25.5">
      <c r="A17" s="19">
        <v>2282</v>
      </c>
      <c r="B17" s="20" t="s">
        <v>50</v>
      </c>
      <c r="C17" s="21">
        <v>0.96</v>
      </c>
      <c r="D17" s="88"/>
      <c r="E17" s="23"/>
    </row>
    <row r="18" spans="1:4" s="24" customFormat="1" ht="28.5">
      <c r="A18" s="15">
        <v>91101</v>
      </c>
      <c r="B18" s="16" t="s">
        <v>18</v>
      </c>
      <c r="C18" s="17">
        <f>SUM(C20:C28)</f>
        <v>682.4717099999999</v>
      </c>
      <c r="D18" s="69" t="s">
        <v>84</v>
      </c>
    </row>
    <row r="19" spans="1:4" s="18" customFormat="1" ht="15">
      <c r="A19" s="27"/>
      <c r="B19" s="28" t="s">
        <v>48</v>
      </c>
      <c r="C19" s="29"/>
      <c r="D19" s="70"/>
    </row>
    <row r="20" spans="1:4" s="18" customFormat="1" ht="12.75">
      <c r="A20" s="19">
        <v>2111</v>
      </c>
      <c r="B20" s="20" t="s">
        <v>9</v>
      </c>
      <c r="C20" s="21">
        <v>410.09958</v>
      </c>
      <c r="D20" s="71"/>
    </row>
    <row r="21" spans="1:4" s="18" customFormat="1" ht="12.75">
      <c r="A21" s="19">
        <v>2120</v>
      </c>
      <c r="B21" s="20" t="s">
        <v>10</v>
      </c>
      <c r="C21" s="21">
        <v>162.59451</v>
      </c>
      <c r="D21" s="71"/>
    </row>
    <row r="22" spans="1:4" s="18" customFormat="1" ht="12.75">
      <c r="A22" s="19">
        <v>2210</v>
      </c>
      <c r="B22" s="20" t="s">
        <v>11</v>
      </c>
      <c r="C22" s="21">
        <v>10.9322</v>
      </c>
      <c r="D22" s="71"/>
    </row>
    <row r="23" spans="1:4" s="18" customFormat="1" ht="12.75">
      <c r="A23" s="19">
        <v>2240</v>
      </c>
      <c r="B23" s="20" t="s">
        <v>12</v>
      </c>
      <c r="C23" s="21">
        <v>26.80705</v>
      </c>
      <c r="D23" s="71"/>
    </row>
    <row r="24" spans="1:4" s="18" customFormat="1" ht="12.75">
      <c r="A24" s="19">
        <v>2250</v>
      </c>
      <c r="B24" s="20" t="s">
        <v>13</v>
      </c>
      <c r="C24" s="21">
        <v>6.22</v>
      </c>
      <c r="D24" s="71"/>
    </row>
    <row r="25" spans="1:4" s="18" customFormat="1" ht="12.75">
      <c r="A25" s="19">
        <v>2271</v>
      </c>
      <c r="B25" s="20" t="s">
        <v>14</v>
      </c>
      <c r="C25" s="21">
        <v>28.60036</v>
      </c>
      <c r="D25" s="71"/>
    </row>
    <row r="26" spans="1:4" s="22" customFormat="1" ht="15">
      <c r="A26" s="19">
        <v>2272</v>
      </c>
      <c r="B26" s="20" t="s">
        <v>15</v>
      </c>
      <c r="C26" s="21">
        <v>0.45169</v>
      </c>
      <c r="D26" s="71"/>
    </row>
    <row r="27" spans="1:4" s="18" customFormat="1" ht="12.75">
      <c r="A27" s="19">
        <v>2273</v>
      </c>
      <c r="B27" s="20" t="s">
        <v>16</v>
      </c>
      <c r="C27" s="21">
        <v>6.76632</v>
      </c>
      <c r="D27" s="71"/>
    </row>
    <row r="28" spans="1:4" s="18" customFormat="1" ht="25.5">
      <c r="A28" s="19">
        <v>3110</v>
      </c>
      <c r="B28" s="20" t="s">
        <v>17</v>
      </c>
      <c r="C28" s="42">
        <v>30</v>
      </c>
      <c r="D28" s="71"/>
    </row>
    <row r="29" spans="1:4" s="25" customFormat="1" ht="28.5">
      <c r="A29" s="15">
        <v>91102</v>
      </c>
      <c r="B29" s="16" t="s">
        <v>19</v>
      </c>
      <c r="C29" s="17">
        <f>SUM(C31:C34)</f>
        <v>75.66305999999999</v>
      </c>
      <c r="D29" s="71"/>
    </row>
    <row r="30" spans="1:4" s="18" customFormat="1" ht="15">
      <c r="A30" s="27"/>
      <c r="B30" s="28" t="s">
        <v>48</v>
      </c>
      <c r="C30" s="29"/>
      <c r="D30" s="71"/>
    </row>
    <row r="31" spans="1:4" s="18" customFormat="1" ht="12.75">
      <c r="A31" s="19">
        <v>2111</v>
      </c>
      <c r="B31" s="20" t="s">
        <v>9</v>
      </c>
      <c r="C31" s="21">
        <v>2.2715</v>
      </c>
      <c r="D31" s="71"/>
    </row>
    <row r="32" spans="1:4" s="22" customFormat="1" ht="15">
      <c r="A32" s="19">
        <v>2120</v>
      </c>
      <c r="B32" s="20" t="s">
        <v>10</v>
      </c>
      <c r="C32" s="21">
        <v>0.82456</v>
      </c>
      <c r="D32" s="71"/>
    </row>
    <row r="33" spans="1:4" s="18" customFormat="1" ht="12.75">
      <c r="A33" s="19">
        <v>2210</v>
      </c>
      <c r="B33" s="20" t="s">
        <v>11</v>
      </c>
      <c r="C33" s="21">
        <v>65.931</v>
      </c>
      <c r="D33" s="71"/>
    </row>
    <row r="34" spans="1:4" s="18" customFormat="1" ht="12.75">
      <c r="A34" s="19">
        <v>2240</v>
      </c>
      <c r="B34" s="20" t="s">
        <v>12</v>
      </c>
      <c r="C34" s="21">
        <v>6.636</v>
      </c>
      <c r="D34" s="72"/>
    </row>
    <row r="35" spans="1:4" s="24" customFormat="1" ht="73.5" customHeight="1">
      <c r="A35" s="15">
        <v>91103</v>
      </c>
      <c r="B35" s="16" t="s">
        <v>20</v>
      </c>
      <c r="C35" s="17">
        <f>SUM(C37:C39)</f>
        <v>618.5396900000001</v>
      </c>
      <c r="D35" s="73" t="s">
        <v>69</v>
      </c>
    </row>
    <row r="36" spans="1:4" s="18" customFormat="1" ht="15" customHeight="1">
      <c r="A36" s="27"/>
      <c r="B36" s="28" t="s">
        <v>48</v>
      </c>
      <c r="C36" s="29"/>
      <c r="D36" s="74"/>
    </row>
    <row r="37" spans="1:4" s="18" customFormat="1" ht="72.75" customHeight="1">
      <c r="A37" s="19">
        <v>2210</v>
      </c>
      <c r="B37" s="20" t="s">
        <v>11</v>
      </c>
      <c r="C37" s="21">
        <v>345.44939</v>
      </c>
      <c r="D37" s="74"/>
    </row>
    <row r="38" spans="1:4" s="22" customFormat="1" ht="72.75" customHeight="1">
      <c r="A38" s="19">
        <v>2240</v>
      </c>
      <c r="B38" s="20" t="s">
        <v>12</v>
      </c>
      <c r="C38" s="21">
        <v>273.0903</v>
      </c>
      <c r="D38" s="74"/>
    </row>
    <row r="39" spans="1:4" s="18" customFormat="1" ht="72.75" customHeight="1">
      <c r="A39" s="19">
        <v>2250</v>
      </c>
      <c r="B39" s="20" t="s">
        <v>13</v>
      </c>
      <c r="C39" s="21"/>
      <c r="D39" s="75"/>
    </row>
    <row r="40" spans="1:4" s="14" customFormat="1" ht="76.5" customHeight="1">
      <c r="A40" s="15">
        <v>91104</v>
      </c>
      <c r="B40" s="16" t="s">
        <v>22</v>
      </c>
      <c r="C40" s="17">
        <f>SUM(C42:C43)</f>
        <v>253.84050000000002</v>
      </c>
      <c r="D40" s="82" t="s">
        <v>70</v>
      </c>
    </row>
    <row r="41" spans="1:4" s="18" customFormat="1" ht="15">
      <c r="A41" s="27"/>
      <c r="B41" s="28" t="s">
        <v>48</v>
      </c>
      <c r="C41" s="29"/>
      <c r="D41" s="83"/>
    </row>
    <row r="42" spans="1:4" s="18" customFormat="1" ht="66.75" customHeight="1">
      <c r="A42" s="19">
        <v>2210</v>
      </c>
      <c r="B42" s="20" t="s">
        <v>11</v>
      </c>
      <c r="C42" s="21">
        <v>145.2355</v>
      </c>
      <c r="D42" s="84"/>
    </row>
    <row r="43" spans="1:4" s="18" customFormat="1" ht="64.5" customHeight="1">
      <c r="A43" s="19">
        <v>2240</v>
      </c>
      <c r="B43" s="20" t="s">
        <v>12</v>
      </c>
      <c r="C43" s="21">
        <v>108.605</v>
      </c>
      <c r="D43" s="85"/>
    </row>
    <row r="44" spans="1:4" s="24" customFormat="1" ht="15">
      <c r="A44" s="27">
        <v>91106</v>
      </c>
      <c r="B44" s="28" t="s">
        <v>23</v>
      </c>
      <c r="C44" s="29">
        <f>SUM(C46:C60)</f>
        <v>23606.738230000003</v>
      </c>
      <c r="D44" s="14"/>
    </row>
    <row r="45" spans="1:4" s="18" customFormat="1" ht="15">
      <c r="A45" s="27"/>
      <c r="B45" s="28" t="s">
        <v>48</v>
      </c>
      <c r="C45" s="29"/>
      <c r="D45" s="14"/>
    </row>
    <row r="46" spans="1:4" s="18" customFormat="1" ht="43.5" customHeight="1">
      <c r="A46" s="19">
        <v>2111</v>
      </c>
      <c r="B46" s="20" t="s">
        <v>9</v>
      </c>
      <c r="C46" s="21">
        <v>7109.37155</v>
      </c>
      <c r="D46" s="54" t="s">
        <v>89</v>
      </c>
    </row>
    <row r="47" spans="1:4" s="18" customFormat="1" ht="43.5" customHeight="1">
      <c r="A47" s="19">
        <v>2120</v>
      </c>
      <c r="B47" s="20" t="s">
        <v>10</v>
      </c>
      <c r="C47" s="21">
        <v>2581.89613</v>
      </c>
      <c r="D47" s="55"/>
    </row>
    <row r="48" spans="1:4" s="18" customFormat="1" ht="43.5" customHeight="1">
      <c r="A48" s="19">
        <v>2210</v>
      </c>
      <c r="B48" s="20" t="s">
        <v>11</v>
      </c>
      <c r="C48" s="21">
        <v>1196.15905</v>
      </c>
      <c r="D48" s="55"/>
    </row>
    <row r="49" spans="1:4" s="18" customFormat="1" ht="43.5" customHeight="1">
      <c r="A49" s="19">
        <v>2220</v>
      </c>
      <c r="B49" s="20" t="s">
        <v>24</v>
      </c>
      <c r="C49" s="21">
        <v>9.09265</v>
      </c>
      <c r="D49" s="55"/>
    </row>
    <row r="50" spans="1:4" s="18" customFormat="1" ht="43.5" customHeight="1">
      <c r="A50" s="19">
        <v>2230</v>
      </c>
      <c r="B50" s="20" t="s">
        <v>25</v>
      </c>
      <c r="C50" s="21">
        <v>14.42832</v>
      </c>
      <c r="D50" s="55"/>
    </row>
    <row r="51" spans="1:4" s="18" customFormat="1" ht="43.5" customHeight="1">
      <c r="A51" s="19">
        <v>2240</v>
      </c>
      <c r="B51" s="20" t="s">
        <v>12</v>
      </c>
      <c r="C51" s="21">
        <v>863.14456</v>
      </c>
      <c r="D51" s="55"/>
    </row>
    <row r="52" spans="1:4" s="18" customFormat="1" ht="43.5" customHeight="1">
      <c r="A52" s="19">
        <v>2250</v>
      </c>
      <c r="B52" s="20" t="s">
        <v>13</v>
      </c>
      <c r="C52" s="21" t="s">
        <v>0</v>
      </c>
      <c r="D52" s="55"/>
    </row>
    <row r="53" spans="1:4" s="18" customFormat="1" ht="43.5" customHeight="1">
      <c r="A53" s="19">
        <v>2271</v>
      </c>
      <c r="B53" s="20" t="s">
        <v>14</v>
      </c>
      <c r="C53" s="21">
        <v>1565.83484</v>
      </c>
      <c r="D53" s="55"/>
    </row>
    <row r="54" spans="1:4" s="18" customFormat="1" ht="43.5" customHeight="1">
      <c r="A54" s="19">
        <v>2272</v>
      </c>
      <c r="B54" s="20" t="s">
        <v>15</v>
      </c>
      <c r="C54" s="21">
        <v>20.42103</v>
      </c>
      <c r="D54" s="55"/>
    </row>
    <row r="55" spans="1:4" s="18" customFormat="1" ht="43.5" customHeight="1">
      <c r="A55" s="19">
        <v>2273</v>
      </c>
      <c r="B55" s="20" t="s">
        <v>16</v>
      </c>
      <c r="C55" s="21">
        <v>206.19253</v>
      </c>
      <c r="D55" s="55"/>
    </row>
    <row r="56" spans="1:4" s="18" customFormat="1" ht="43.5" customHeight="1">
      <c r="A56" s="19">
        <v>2800</v>
      </c>
      <c r="B56" s="20" t="s">
        <v>51</v>
      </c>
      <c r="C56" s="21">
        <v>5.65741</v>
      </c>
      <c r="D56" s="56"/>
    </row>
    <row r="57" spans="1:4" s="22" customFormat="1" ht="123.75" customHeight="1">
      <c r="A57" s="19">
        <v>3110</v>
      </c>
      <c r="B57" s="20" t="s">
        <v>17</v>
      </c>
      <c r="C57" s="21">
        <v>401.61526</v>
      </c>
      <c r="D57" s="13" t="s">
        <v>81</v>
      </c>
    </row>
    <row r="58" spans="1:4" s="18" customFormat="1" ht="120">
      <c r="A58" s="19">
        <v>2730</v>
      </c>
      <c r="B58" s="20" t="s">
        <v>21</v>
      </c>
      <c r="C58" s="21">
        <v>900.432</v>
      </c>
      <c r="D58" s="13" t="s">
        <v>71</v>
      </c>
    </row>
    <row r="59" spans="1:4" s="22" customFormat="1" ht="30">
      <c r="A59" s="19">
        <v>2610</v>
      </c>
      <c r="B59" s="20" t="s">
        <v>27</v>
      </c>
      <c r="C59" s="21">
        <v>7665.8993</v>
      </c>
      <c r="D59" s="13" t="s">
        <v>45</v>
      </c>
    </row>
    <row r="60" spans="1:4" s="18" customFormat="1" ht="77.25" customHeight="1">
      <c r="A60" s="19">
        <v>3210</v>
      </c>
      <c r="B60" s="20" t="s">
        <v>29</v>
      </c>
      <c r="C60" s="21">
        <v>1066.5936</v>
      </c>
      <c r="D60" s="13" t="s">
        <v>72</v>
      </c>
    </row>
    <row r="61" spans="1:4" s="14" customFormat="1" ht="71.25">
      <c r="A61" s="15">
        <v>91108</v>
      </c>
      <c r="B61" s="16" t="s">
        <v>30</v>
      </c>
      <c r="C61" s="17">
        <f>SUM(C63:C64)</f>
        <v>1252.0118200000002</v>
      </c>
      <c r="D61" s="30" t="s">
        <v>44</v>
      </c>
    </row>
    <row r="62" spans="1:4" s="14" customFormat="1" ht="15">
      <c r="A62" s="15"/>
      <c r="B62" s="28" t="s">
        <v>48</v>
      </c>
      <c r="C62" s="17"/>
      <c r="D62" s="30"/>
    </row>
    <row r="63" spans="1:4" s="18" customFormat="1" ht="30">
      <c r="A63" s="19">
        <v>2240</v>
      </c>
      <c r="B63" s="20" t="s">
        <v>12</v>
      </c>
      <c r="C63" s="21">
        <v>29.35082</v>
      </c>
      <c r="D63" s="13" t="s">
        <v>67</v>
      </c>
    </row>
    <row r="64" spans="1:4" s="18" customFormat="1" ht="15">
      <c r="A64" s="19">
        <v>2730</v>
      </c>
      <c r="B64" s="20" t="s">
        <v>21</v>
      </c>
      <c r="C64" s="21">
        <v>1222.661</v>
      </c>
      <c r="D64" s="13" t="s">
        <v>80</v>
      </c>
    </row>
    <row r="65" spans="1:4" s="14" customFormat="1" ht="14.25">
      <c r="A65" s="15">
        <v>100203</v>
      </c>
      <c r="B65" s="16" t="s">
        <v>31</v>
      </c>
      <c r="C65" s="17">
        <f>C67+C68</f>
        <v>12738.13003</v>
      </c>
      <c r="D65" s="26"/>
    </row>
    <row r="66" spans="1:4" s="14" customFormat="1" ht="15">
      <c r="A66" s="15"/>
      <c r="B66" s="28" t="s">
        <v>48</v>
      </c>
      <c r="C66" s="17"/>
      <c r="D66" s="30"/>
    </row>
    <row r="67" spans="1:4" s="18" customFormat="1" ht="90">
      <c r="A67" s="19">
        <v>2610</v>
      </c>
      <c r="B67" s="20" t="s">
        <v>27</v>
      </c>
      <c r="C67" s="21">
        <v>4554.07671</v>
      </c>
      <c r="D67" s="13" t="s">
        <v>77</v>
      </c>
    </row>
    <row r="68" spans="1:4" s="18" customFormat="1" ht="60">
      <c r="A68" s="19">
        <v>3210</v>
      </c>
      <c r="B68" s="20" t="s">
        <v>29</v>
      </c>
      <c r="C68" s="21">
        <v>8184.05332</v>
      </c>
      <c r="D68" s="13" t="s">
        <v>68</v>
      </c>
    </row>
    <row r="69" spans="1:4" s="14" customFormat="1" ht="43.5" customHeight="1">
      <c r="A69" s="15">
        <v>130102</v>
      </c>
      <c r="B69" s="16" t="s">
        <v>32</v>
      </c>
      <c r="C69" s="17">
        <f>SUM(C71:C72)</f>
        <v>630.04581</v>
      </c>
      <c r="D69" s="57"/>
    </row>
    <row r="70" spans="1:4" s="14" customFormat="1" ht="15">
      <c r="A70" s="15"/>
      <c r="B70" s="28" t="s">
        <v>48</v>
      </c>
      <c r="C70" s="17"/>
      <c r="D70" s="58"/>
    </row>
    <row r="71" spans="1:4" s="18" customFormat="1" ht="43.5" customHeight="1">
      <c r="A71" s="19">
        <v>2210</v>
      </c>
      <c r="B71" s="20" t="s">
        <v>11</v>
      </c>
      <c r="C71" s="21">
        <v>214.9779</v>
      </c>
      <c r="D71" s="59"/>
    </row>
    <row r="72" spans="1:4" s="18" customFormat="1" ht="43.5" customHeight="1">
      <c r="A72" s="19">
        <v>2240</v>
      </c>
      <c r="B72" s="20" t="s">
        <v>12</v>
      </c>
      <c r="C72" s="21">
        <v>415.06791</v>
      </c>
      <c r="D72" s="59"/>
    </row>
    <row r="73" spans="1:4" s="24" customFormat="1" ht="43.5" customHeight="1">
      <c r="A73" s="15">
        <v>130106</v>
      </c>
      <c r="B73" s="16" t="s">
        <v>33</v>
      </c>
      <c r="C73" s="17">
        <f>SUM(C75:C76)</f>
        <v>365.62664</v>
      </c>
      <c r="D73" s="59"/>
    </row>
    <row r="74" spans="1:4" s="14" customFormat="1" ht="15">
      <c r="A74" s="15"/>
      <c r="B74" s="28" t="s">
        <v>48</v>
      </c>
      <c r="C74" s="17"/>
      <c r="D74" s="59"/>
    </row>
    <row r="75" spans="1:4" s="18" customFormat="1" ht="43.5" customHeight="1">
      <c r="A75" s="19">
        <v>2210</v>
      </c>
      <c r="B75" s="20" t="s">
        <v>11</v>
      </c>
      <c r="C75" s="21">
        <v>74.37</v>
      </c>
      <c r="D75" s="59"/>
    </row>
    <row r="76" spans="1:4" s="18" customFormat="1" ht="43.5" customHeight="1">
      <c r="A76" s="19">
        <v>2240</v>
      </c>
      <c r="B76" s="20" t="s">
        <v>12</v>
      </c>
      <c r="C76" s="21">
        <v>291.25664</v>
      </c>
      <c r="D76" s="60"/>
    </row>
    <row r="77" spans="1:4" s="24" customFormat="1" ht="28.5" customHeight="1">
      <c r="A77" s="15">
        <v>130107</v>
      </c>
      <c r="B77" s="16" t="s">
        <v>34</v>
      </c>
      <c r="C77" s="17">
        <f>SUM(C79:C92)</f>
        <v>58958.713410000004</v>
      </c>
      <c r="D77" s="89" t="s">
        <v>79</v>
      </c>
    </row>
    <row r="78" spans="1:4" s="14" customFormat="1" ht="15" customHeight="1">
      <c r="A78" s="15"/>
      <c r="B78" s="28" t="s">
        <v>48</v>
      </c>
      <c r="C78" s="17"/>
      <c r="D78" s="90"/>
    </row>
    <row r="79" spans="1:4" s="18" customFormat="1" ht="12.75" customHeight="1">
      <c r="A79" s="19">
        <v>2111</v>
      </c>
      <c r="B79" s="20" t="s">
        <v>9</v>
      </c>
      <c r="C79" s="21">
        <v>29977.22804</v>
      </c>
      <c r="D79" s="90"/>
    </row>
    <row r="80" spans="1:4" s="18" customFormat="1" ht="12.75" customHeight="1">
      <c r="A80" s="19">
        <v>2120</v>
      </c>
      <c r="B80" s="20" t="s">
        <v>10</v>
      </c>
      <c r="C80" s="21">
        <v>10770.82249</v>
      </c>
      <c r="D80" s="90"/>
    </row>
    <row r="81" spans="1:4" s="18" customFormat="1" ht="12.75" customHeight="1">
      <c r="A81" s="19">
        <v>2210</v>
      </c>
      <c r="B81" s="20" t="s">
        <v>11</v>
      </c>
      <c r="C81" s="21">
        <v>6559.88283</v>
      </c>
      <c r="D81" s="90"/>
    </row>
    <row r="82" spans="1:4" s="18" customFormat="1" ht="12.75" customHeight="1">
      <c r="A82" s="19">
        <v>2220</v>
      </c>
      <c r="B82" s="20" t="s">
        <v>24</v>
      </c>
      <c r="C82" s="21">
        <v>135.52897</v>
      </c>
      <c r="D82" s="90"/>
    </row>
    <row r="83" spans="1:4" s="18" customFormat="1" ht="12.75" customHeight="1">
      <c r="A83" s="19">
        <v>2240</v>
      </c>
      <c r="B83" s="20" t="s">
        <v>12</v>
      </c>
      <c r="C83" s="21">
        <v>4448.27396</v>
      </c>
      <c r="D83" s="90"/>
    </row>
    <row r="84" spans="1:4" s="18" customFormat="1" ht="12.75" customHeight="1">
      <c r="A84" s="19">
        <v>2250</v>
      </c>
      <c r="B84" s="20" t="s">
        <v>13</v>
      </c>
      <c r="C84" s="21">
        <v>1211.5672</v>
      </c>
      <c r="D84" s="90"/>
    </row>
    <row r="85" spans="1:4" s="22" customFormat="1" ht="15">
      <c r="A85" s="19">
        <v>2271</v>
      </c>
      <c r="B85" s="20" t="s">
        <v>14</v>
      </c>
      <c r="C85" s="21">
        <v>729.8264</v>
      </c>
      <c r="D85" s="90"/>
    </row>
    <row r="86" spans="1:4" s="18" customFormat="1" ht="12.75" customHeight="1">
      <c r="A86" s="19">
        <v>2272</v>
      </c>
      <c r="B86" s="20" t="s">
        <v>15</v>
      </c>
      <c r="C86" s="21">
        <v>69.587</v>
      </c>
      <c r="D86" s="90"/>
    </row>
    <row r="87" spans="1:4" s="22" customFormat="1" ht="15">
      <c r="A87" s="19">
        <v>2273</v>
      </c>
      <c r="B87" s="20" t="s">
        <v>16</v>
      </c>
      <c r="C87" s="21">
        <v>789.98982</v>
      </c>
      <c r="D87" s="90"/>
    </row>
    <row r="88" spans="1:4" s="18" customFormat="1" ht="12.75" customHeight="1">
      <c r="A88" s="19">
        <v>2274</v>
      </c>
      <c r="B88" s="20" t="s">
        <v>35</v>
      </c>
      <c r="C88" s="21">
        <v>646.10852</v>
      </c>
      <c r="D88" s="90"/>
    </row>
    <row r="89" spans="1:4" s="18" customFormat="1" ht="25.5">
      <c r="A89" s="19">
        <v>2282</v>
      </c>
      <c r="B89" s="20" t="s">
        <v>26</v>
      </c>
      <c r="C89" s="21">
        <v>56.968</v>
      </c>
      <c r="D89" s="90"/>
    </row>
    <row r="90" spans="1:4" s="18" customFormat="1" ht="12.75" customHeight="1">
      <c r="A90" s="19">
        <v>2800</v>
      </c>
      <c r="B90" s="20" t="s">
        <v>28</v>
      </c>
      <c r="C90" s="21">
        <v>67.23865</v>
      </c>
      <c r="D90" s="90"/>
    </row>
    <row r="91" spans="1:4" s="22" customFormat="1" ht="25.5">
      <c r="A91" s="19">
        <v>3110</v>
      </c>
      <c r="B91" s="20" t="s">
        <v>17</v>
      </c>
      <c r="C91" s="21">
        <v>2362.87862</v>
      </c>
      <c r="D91" s="91"/>
    </row>
    <row r="92" spans="1:4" s="18" customFormat="1" ht="36.75" customHeight="1">
      <c r="A92" s="19">
        <v>3132</v>
      </c>
      <c r="B92" s="20" t="s">
        <v>36</v>
      </c>
      <c r="C92" s="21">
        <v>1132.81291</v>
      </c>
      <c r="D92" s="47" t="s">
        <v>75</v>
      </c>
    </row>
    <row r="93" spans="1:4" s="24" customFormat="1" ht="31.5" customHeight="1">
      <c r="A93" s="15">
        <v>130110</v>
      </c>
      <c r="B93" s="16" t="s">
        <v>37</v>
      </c>
      <c r="C93" s="17">
        <f>SUM(C95:C96)</f>
        <v>5890.2774899999995</v>
      </c>
      <c r="D93" s="51" t="s">
        <v>65</v>
      </c>
    </row>
    <row r="94" spans="1:4" s="14" customFormat="1" ht="15">
      <c r="A94" s="15"/>
      <c r="B94" s="28" t="s">
        <v>48</v>
      </c>
      <c r="C94" s="17"/>
      <c r="D94" s="52"/>
    </row>
    <row r="95" spans="1:4" s="22" customFormat="1" ht="31.5" customHeight="1">
      <c r="A95" s="19">
        <v>2610</v>
      </c>
      <c r="B95" s="20" t="s">
        <v>27</v>
      </c>
      <c r="C95" s="21">
        <v>5669.13099</v>
      </c>
      <c r="D95" s="61"/>
    </row>
    <row r="96" spans="1:4" s="18" customFormat="1" ht="31.5" customHeight="1">
      <c r="A96" s="19">
        <v>3210</v>
      </c>
      <c r="B96" s="20" t="s">
        <v>29</v>
      </c>
      <c r="C96" s="21">
        <v>221.1465</v>
      </c>
      <c r="D96" s="62"/>
    </row>
    <row r="97" spans="1:4" s="14" customFormat="1" ht="14.25">
      <c r="A97" s="15">
        <v>130112</v>
      </c>
      <c r="B97" s="16" t="s">
        <v>23</v>
      </c>
      <c r="C97" s="17">
        <f>SUM(C99:C102)</f>
        <v>4994.03995</v>
      </c>
      <c r="D97" s="26"/>
    </row>
    <row r="98" spans="1:4" s="14" customFormat="1" ht="15">
      <c r="A98" s="15"/>
      <c r="B98" s="28" t="s">
        <v>48</v>
      </c>
      <c r="C98" s="17"/>
      <c r="D98" s="37"/>
    </row>
    <row r="99" spans="1:4" ht="65.25" customHeight="1">
      <c r="A99" s="19">
        <v>2610</v>
      </c>
      <c r="B99" s="20" t="s">
        <v>27</v>
      </c>
      <c r="C99" s="21">
        <v>4651.70053</v>
      </c>
      <c r="D99" s="51" t="s">
        <v>64</v>
      </c>
    </row>
    <row r="100" spans="1:4" ht="65.25" customHeight="1">
      <c r="A100" s="19">
        <v>3210</v>
      </c>
      <c r="B100" s="20" t="s">
        <v>29</v>
      </c>
      <c r="C100" s="21">
        <v>33.43236</v>
      </c>
      <c r="D100" s="63"/>
    </row>
    <row r="101" spans="1:4" s="18" customFormat="1" ht="45">
      <c r="A101" s="19">
        <v>2210</v>
      </c>
      <c r="B101" s="20" t="s">
        <v>11</v>
      </c>
      <c r="C101" s="21">
        <v>3.666</v>
      </c>
      <c r="D101" s="31" t="s">
        <v>78</v>
      </c>
    </row>
    <row r="102" spans="1:4" s="22" customFormat="1" ht="30">
      <c r="A102" s="19">
        <v>2240</v>
      </c>
      <c r="B102" s="20" t="s">
        <v>12</v>
      </c>
      <c r="C102" s="21">
        <v>305.24106</v>
      </c>
      <c r="D102" s="32" t="s">
        <v>66</v>
      </c>
    </row>
    <row r="103" spans="1:236" s="34" customFormat="1" ht="57">
      <c r="A103" s="15">
        <v>130203</v>
      </c>
      <c r="B103" s="16" t="s">
        <v>38</v>
      </c>
      <c r="C103" s="17">
        <f>SUM(C104:C105)</f>
        <v>8343.95129</v>
      </c>
      <c r="D103" s="76" t="s">
        <v>86</v>
      </c>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c r="HZ103" s="33"/>
      <c r="IA103" s="33"/>
      <c r="IB103" s="33"/>
    </row>
    <row r="104" spans="1:4" ht="48.75" customHeight="1">
      <c r="A104" s="19">
        <v>2282</v>
      </c>
      <c r="B104" s="20" t="s">
        <v>26</v>
      </c>
      <c r="C104" s="21">
        <v>17.74163</v>
      </c>
      <c r="D104" s="77"/>
    </row>
    <row r="105" spans="1:4" ht="54" customHeight="1">
      <c r="A105" s="19">
        <v>2610</v>
      </c>
      <c r="B105" s="20" t="s">
        <v>27</v>
      </c>
      <c r="C105" s="21">
        <v>8326.20966</v>
      </c>
      <c r="D105" s="78"/>
    </row>
    <row r="106" spans="1:236" s="34" customFormat="1" ht="20.25" customHeight="1">
      <c r="A106" s="15">
        <v>150101</v>
      </c>
      <c r="B106" s="16" t="s">
        <v>39</v>
      </c>
      <c r="C106" s="17">
        <f>SUM(C108:C109)</f>
        <v>790.3063099999999</v>
      </c>
      <c r="D106" s="26" t="s">
        <v>0</v>
      </c>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c r="HU106" s="33"/>
      <c r="HV106" s="33"/>
      <c r="HW106" s="33"/>
      <c r="HX106" s="33"/>
      <c r="HY106" s="33"/>
      <c r="HZ106" s="33"/>
      <c r="IA106" s="33"/>
      <c r="IB106" s="33"/>
    </row>
    <row r="107" spans="1:4" s="14" customFormat="1" ht="15">
      <c r="A107" s="15"/>
      <c r="B107" s="28" t="s">
        <v>48</v>
      </c>
      <c r="C107" s="17"/>
      <c r="D107" s="37"/>
    </row>
    <row r="108" spans="1:4" ht="110.25">
      <c r="A108" s="19">
        <v>3142</v>
      </c>
      <c r="B108" s="20" t="s">
        <v>40</v>
      </c>
      <c r="C108" s="21">
        <v>84.84674</v>
      </c>
      <c r="D108" s="43" t="s">
        <v>73</v>
      </c>
    </row>
    <row r="109" spans="1:4" ht="123" customHeight="1">
      <c r="A109" s="19">
        <v>3210</v>
      </c>
      <c r="B109" s="20" t="s">
        <v>29</v>
      </c>
      <c r="C109" s="21">
        <v>705.45957</v>
      </c>
      <c r="D109" s="44" t="s">
        <v>74</v>
      </c>
    </row>
    <row r="110" spans="1:4" ht="57">
      <c r="A110" s="15">
        <v>240900</v>
      </c>
      <c r="B110" s="16" t="s">
        <v>59</v>
      </c>
      <c r="C110" s="29">
        <f>SUM(C112:C114)</f>
        <v>183.33524</v>
      </c>
      <c r="D110" s="38"/>
    </row>
    <row r="111" spans="1:4" ht="15">
      <c r="A111" s="15"/>
      <c r="B111" s="28" t="s">
        <v>48</v>
      </c>
      <c r="C111" s="21"/>
      <c r="D111" s="38"/>
    </row>
    <row r="112" spans="1:4" ht="60">
      <c r="A112" s="19">
        <v>2282</v>
      </c>
      <c r="B112" s="20" t="s">
        <v>60</v>
      </c>
      <c r="C112" s="21">
        <v>22.64424</v>
      </c>
      <c r="D112" s="38" t="s">
        <v>90</v>
      </c>
    </row>
    <row r="113" spans="1:4" ht="90">
      <c r="A113" s="19">
        <v>3110</v>
      </c>
      <c r="B113" s="20" t="s">
        <v>17</v>
      </c>
      <c r="C113" s="21">
        <v>119</v>
      </c>
      <c r="D113" s="38" t="s">
        <v>92</v>
      </c>
    </row>
    <row r="114" spans="1:4" ht="60">
      <c r="A114" s="19">
        <v>3210</v>
      </c>
      <c r="B114" s="20" t="s">
        <v>29</v>
      </c>
      <c r="C114" s="21">
        <v>41.691</v>
      </c>
      <c r="D114" s="38" t="s">
        <v>91</v>
      </c>
    </row>
    <row r="115" spans="1:4" ht="15" customHeight="1">
      <c r="A115" s="15">
        <v>250380</v>
      </c>
      <c r="B115" s="16" t="s">
        <v>52</v>
      </c>
      <c r="C115" s="29">
        <f>SUM(C117:C118)</f>
        <v>1462.17085</v>
      </c>
      <c r="D115" s="38"/>
    </row>
    <row r="116" spans="1:4" ht="15">
      <c r="A116" s="15"/>
      <c r="B116" s="28" t="s">
        <v>48</v>
      </c>
      <c r="C116" s="29"/>
      <c r="D116" s="45"/>
    </row>
    <row r="117" spans="1:4" ht="88.5" customHeight="1">
      <c r="A117" s="19">
        <v>2620</v>
      </c>
      <c r="B117" s="20" t="s">
        <v>53</v>
      </c>
      <c r="C117" s="21">
        <v>786.28785</v>
      </c>
      <c r="D117" s="46" t="s">
        <v>82</v>
      </c>
    </row>
    <row r="118" spans="1:4" ht="60">
      <c r="A118" s="19">
        <v>3220</v>
      </c>
      <c r="B118" s="20" t="s">
        <v>61</v>
      </c>
      <c r="C118" s="21">
        <v>675.883</v>
      </c>
      <c r="D118" s="13" t="s">
        <v>85</v>
      </c>
    </row>
    <row r="119" spans="1:4" ht="14.25">
      <c r="A119" s="15">
        <v>250404</v>
      </c>
      <c r="B119" s="16" t="s">
        <v>54</v>
      </c>
      <c r="C119" s="29">
        <f>SUM(C121:C126)</f>
        <v>3282.4079899999997</v>
      </c>
      <c r="D119" s="64" t="s">
        <v>76</v>
      </c>
    </row>
    <row r="120" spans="1:4" ht="15">
      <c r="A120" s="15"/>
      <c r="B120" s="28" t="s">
        <v>48</v>
      </c>
      <c r="C120" s="29"/>
      <c r="D120" s="65"/>
    </row>
    <row r="121" spans="1:4" ht="15" customHeight="1">
      <c r="A121" s="19">
        <v>2210</v>
      </c>
      <c r="B121" s="20" t="s">
        <v>55</v>
      </c>
      <c r="C121" s="21">
        <v>40.748</v>
      </c>
      <c r="D121" s="65"/>
    </row>
    <row r="122" spans="1:4" ht="15">
      <c r="A122" s="39">
        <v>2240</v>
      </c>
      <c r="B122" s="40" t="s">
        <v>56</v>
      </c>
      <c r="C122" s="21">
        <v>26</v>
      </c>
      <c r="D122" s="65"/>
    </row>
    <row r="123" spans="1:4" ht="15" customHeight="1">
      <c r="A123" s="19">
        <v>2250</v>
      </c>
      <c r="B123" s="20" t="s">
        <v>57</v>
      </c>
      <c r="C123" s="21">
        <v>17.4</v>
      </c>
      <c r="D123" s="65"/>
    </row>
    <row r="124" spans="1:4" ht="25.5">
      <c r="A124" s="19">
        <v>2610</v>
      </c>
      <c r="B124" s="20" t="s">
        <v>58</v>
      </c>
      <c r="C124" s="21">
        <v>4.275</v>
      </c>
      <c r="D124" s="65"/>
    </row>
    <row r="125" spans="1:4" ht="25.5">
      <c r="A125" s="19">
        <v>3110</v>
      </c>
      <c r="B125" s="20" t="s">
        <v>62</v>
      </c>
      <c r="C125" s="21">
        <v>118.55483</v>
      </c>
      <c r="D125" s="65"/>
    </row>
    <row r="126" spans="1:4" ht="25.5">
      <c r="A126" s="19">
        <v>3210</v>
      </c>
      <c r="B126" s="20" t="s">
        <v>63</v>
      </c>
      <c r="C126" s="21">
        <v>3075.43016</v>
      </c>
      <c r="D126" s="66"/>
    </row>
    <row r="127" spans="1:236" s="34" customFormat="1" ht="42.75">
      <c r="A127" s="15">
        <v>250908</v>
      </c>
      <c r="B127" s="16" t="s">
        <v>41</v>
      </c>
      <c r="C127" s="17">
        <f>C129</f>
        <v>509.708</v>
      </c>
      <c r="D127" s="48" t="s">
        <v>88</v>
      </c>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c r="HU127" s="33"/>
      <c r="HV127" s="33"/>
      <c r="HW127" s="33"/>
      <c r="HX127" s="33"/>
      <c r="HY127" s="33"/>
      <c r="HZ127" s="33"/>
      <c r="IA127" s="33"/>
      <c r="IB127" s="33"/>
    </row>
    <row r="128" spans="1:4" s="14" customFormat="1" ht="15">
      <c r="A128" s="15"/>
      <c r="B128" s="28" t="s">
        <v>48</v>
      </c>
      <c r="C128" s="17"/>
      <c r="D128" s="49"/>
    </row>
    <row r="129" spans="1:4" ht="20.25" customHeight="1">
      <c r="A129" s="19">
        <v>4113</v>
      </c>
      <c r="B129" s="20" t="s">
        <v>42</v>
      </c>
      <c r="C129" s="21">
        <v>509.708</v>
      </c>
      <c r="D129" s="50"/>
    </row>
    <row r="130" spans="1:236" s="34" customFormat="1" ht="57">
      <c r="A130" s="15">
        <v>250913</v>
      </c>
      <c r="B130" s="16" t="s">
        <v>43</v>
      </c>
      <c r="C130" s="17">
        <f>SUM(C132)</f>
        <v>34.03364</v>
      </c>
      <c r="D130" s="51" t="s">
        <v>46</v>
      </c>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row>
    <row r="131" spans="1:4" s="14" customFormat="1" ht="15">
      <c r="A131" s="15"/>
      <c r="B131" s="28" t="s">
        <v>48</v>
      </c>
      <c r="C131" s="17"/>
      <c r="D131" s="52"/>
    </row>
    <row r="132" spans="1:4" ht="25.5">
      <c r="A132" s="19">
        <v>2610</v>
      </c>
      <c r="B132" s="20" t="s">
        <v>27</v>
      </c>
      <c r="C132" s="21">
        <v>34.03364</v>
      </c>
      <c r="D132" s="53"/>
    </row>
  </sheetData>
  <sheetProtection/>
  <mergeCells count="16">
    <mergeCell ref="A1:D1"/>
    <mergeCell ref="D18:D34"/>
    <mergeCell ref="D35:D39"/>
    <mergeCell ref="D103:D105"/>
    <mergeCell ref="A6:D6"/>
    <mergeCell ref="D40:D43"/>
    <mergeCell ref="A2:D2"/>
    <mergeCell ref="D7:D17"/>
    <mergeCell ref="D77:D91"/>
    <mergeCell ref="D127:D129"/>
    <mergeCell ref="D130:D132"/>
    <mergeCell ref="D46:D56"/>
    <mergeCell ref="D69:D76"/>
    <mergeCell ref="D93:D96"/>
    <mergeCell ref="D99:D100"/>
    <mergeCell ref="D119:D126"/>
  </mergeCells>
  <printOptions/>
  <pageMargins left="0.72" right="0.37" top="0.52" bottom="0.53" header="0.5118110236220472" footer="0.5118110236220472"/>
  <pageSetup horizontalDpi="600" verticalDpi="600" orientation="landscape" paperSize="9" scale="77" r:id="rId1"/>
  <rowBreaks count="5" manualBreakCount="5">
    <brk id="34" max="255" man="1"/>
    <brk id="43" max="255" man="1"/>
    <brk id="58" max="255" man="1"/>
    <brk id="104" max="3" man="1"/>
    <brk id="118" max="255" man="1"/>
  </rowBreaks>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2016-04-13T07:58:43Z</cp:lastPrinted>
  <dcterms:created xsi:type="dcterms:W3CDTF">2015-03-20T14:49:39Z</dcterms:created>
  <dcterms:modified xsi:type="dcterms:W3CDTF">2016-04-14T11:35:35Z</dcterms:modified>
  <cp:category/>
  <cp:version/>
  <cp:contentType/>
  <cp:contentStatus/>
</cp:coreProperties>
</file>