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\Desktop\"/>
    </mc:Choice>
  </mc:AlternateContent>
  <bookViews>
    <workbookView xWindow="0" yWindow="0" windowWidth="28800" windowHeight="12435" tabRatio="700"/>
  </bookViews>
  <sheets>
    <sheet name="Реєстр на 25 млн" sheetId="13" r:id="rId1"/>
  </sheets>
  <definedNames>
    <definedName name="_xlnm._FilterDatabase" localSheetId="0" hidden="1">'Реєстр на 25 млн'!$A$5:$I$258</definedName>
    <definedName name="_xlnm.Print_Area" localSheetId="0">'Реєстр на 25 млн'!$A$2:$I$260</definedName>
  </definedNames>
  <calcPr calcId="152511"/>
</workbook>
</file>

<file path=xl/calcChain.xml><?xml version="1.0" encoding="utf-8"?>
<calcChain xmlns="http://schemas.openxmlformats.org/spreadsheetml/2006/main">
  <c r="H215" i="13" l="1"/>
  <c r="I215" i="13" s="1"/>
  <c r="H21" i="13" l="1"/>
  <c r="I21" i="13" s="1"/>
  <c r="H101" i="13"/>
  <c r="I101" i="13" s="1"/>
  <c r="H241" i="13"/>
  <c r="I241" i="13" s="1"/>
  <c r="H218" i="13"/>
  <c r="I218" i="13" s="1"/>
  <c r="H116" i="13"/>
  <c r="I116" i="13" s="1"/>
  <c r="H122" i="13"/>
  <c r="I122" i="13" s="1"/>
  <c r="H45" i="13" l="1"/>
  <c r="I45" i="13" s="1"/>
  <c r="H53" i="13"/>
  <c r="I53" i="13" s="1"/>
  <c r="H167" i="13"/>
  <c r="I167" i="13" s="1"/>
  <c r="H163" i="13"/>
  <c r="I163" i="13" s="1"/>
  <c r="H184" i="13"/>
  <c r="I184" i="13" s="1"/>
  <c r="H175" i="13"/>
  <c r="I175" i="13" s="1"/>
  <c r="H197" i="13"/>
  <c r="I197" i="13" s="1"/>
  <c r="H207" i="13"/>
  <c r="I207" i="13" s="1"/>
  <c r="H228" i="13"/>
  <c r="I228" i="13" s="1"/>
  <c r="H225" i="13"/>
  <c r="I225" i="13" s="1"/>
  <c r="H204" i="13"/>
  <c r="I204" i="13" s="1"/>
  <c r="H221" i="13"/>
  <c r="I221" i="13" s="1"/>
  <c r="H231" i="13"/>
  <c r="I231" i="13" s="1"/>
  <c r="I251" i="13"/>
  <c r="I252" i="13"/>
  <c r="I253" i="13"/>
  <c r="I254" i="13"/>
  <c r="H255" i="13"/>
  <c r="I255" i="13" s="1"/>
  <c r="H249" i="13"/>
  <c r="I249" i="13" s="1"/>
  <c r="H250" i="13"/>
  <c r="I250" i="13" s="1"/>
  <c r="H238" i="13"/>
  <c r="I238" i="13" s="1"/>
  <c r="H248" i="13"/>
  <c r="I248" i="13" s="1"/>
  <c r="H247" i="13"/>
  <c r="I247" i="13" s="1"/>
  <c r="H246" i="13"/>
  <c r="I246" i="13" s="1"/>
  <c r="H245" i="13"/>
  <c r="I245" i="13" s="1"/>
  <c r="H244" i="13"/>
  <c r="I244" i="13" s="1"/>
  <c r="H243" i="13"/>
  <c r="I243" i="13" s="1"/>
  <c r="H242" i="13"/>
  <c r="I242" i="13" s="1"/>
  <c r="H240" i="13"/>
  <c r="I240" i="13" s="1"/>
  <c r="H239" i="13"/>
  <c r="I239" i="13" s="1"/>
  <c r="H237" i="13"/>
  <c r="I237" i="13" s="1"/>
  <c r="H236" i="13"/>
  <c r="I236" i="13" s="1"/>
  <c r="H235" i="13"/>
  <c r="I235" i="13" s="1"/>
  <c r="H234" i="13"/>
  <c r="I234" i="13" s="1"/>
  <c r="H233" i="13"/>
  <c r="I233" i="13" s="1"/>
  <c r="H232" i="13"/>
  <c r="I232" i="13" s="1"/>
  <c r="H230" i="13"/>
  <c r="I230" i="13" s="1"/>
  <c r="H229" i="13"/>
  <c r="I229" i="13" s="1"/>
  <c r="H227" i="13"/>
  <c r="I227" i="13" s="1"/>
  <c r="H226" i="13"/>
  <c r="I226" i="13" s="1"/>
  <c r="H224" i="13"/>
  <c r="I224" i="13" s="1"/>
  <c r="H223" i="13"/>
  <c r="I223" i="13" s="1"/>
  <c r="H222" i="13"/>
  <c r="I222" i="13" s="1"/>
  <c r="H220" i="13"/>
  <c r="I220" i="13" s="1"/>
  <c r="H219" i="13"/>
  <c r="I219" i="13" s="1"/>
  <c r="H217" i="13"/>
  <c r="I217" i="13" s="1"/>
  <c r="H216" i="13"/>
  <c r="I216" i="13" s="1"/>
  <c r="H214" i="13"/>
  <c r="I214" i="13" s="1"/>
  <c r="H213" i="13"/>
  <c r="I213" i="13" s="1"/>
  <c r="H212" i="13"/>
  <c r="I212" i="13" s="1"/>
  <c r="H211" i="13"/>
  <c r="I211" i="13" s="1"/>
  <c r="H210" i="13"/>
  <c r="I210" i="13" s="1"/>
  <c r="H209" i="13"/>
  <c r="I209" i="13" s="1"/>
  <c r="H208" i="13"/>
  <c r="I208" i="13" s="1"/>
  <c r="H206" i="13"/>
  <c r="I206" i="13" s="1"/>
  <c r="H205" i="13"/>
  <c r="I205" i="13" s="1"/>
  <c r="H203" i="13"/>
  <c r="I203" i="13" s="1"/>
  <c r="H202" i="13"/>
  <c r="I202" i="13" s="1"/>
  <c r="H201" i="13"/>
  <c r="I201" i="13" s="1"/>
  <c r="H200" i="13"/>
  <c r="I200" i="13" s="1"/>
  <c r="H199" i="13"/>
  <c r="I199" i="13" s="1"/>
  <c r="H198" i="13"/>
  <c r="I198" i="13" s="1"/>
  <c r="H196" i="13"/>
  <c r="I196" i="13" s="1"/>
  <c r="H195" i="13"/>
  <c r="I195" i="13" s="1"/>
  <c r="H194" i="13"/>
  <c r="I194" i="13" s="1"/>
  <c r="H193" i="13"/>
  <c r="I193" i="13" s="1"/>
  <c r="H192" i="13"/>
  <c r="I192" i="13" s="1"/>
  <c r="H191" i="13"/>
  <c r="I191" i="13" s="1"/>
  <c r="H190" i="13"/>
  <c r="I190" i="13" s="1"/>
  <c r="H189" i="13"/>
  <c r="I189" i="13" s="1"/>
  <c r="H188" i="13"/>
  <c r="I188" i="13" s="1"/>
  <c r="H187" i="13"/>
  <c r="I187" i="13" s="1"/>
  <c r="H186" i="13"/>
  <c r="I186" i="13" s="1"/>
  <c r="H185" i="13"/>
  <c r="I185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6" i="13"/>
  <c r="I166" i="13" s="1"/>
  <c r="H165" i="13"/>
  <c r="I165" i="13" s="1"/>
  <c r="H164" i="13"/>
  <c r="I164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1" i="13"/>
  <c r="I121" i="13" s="1"/>
  <c r="G120" i="13"/>
  <c r="H120" i="13" s="1"/>
  <c r="I120" i="13" s="1"/>
  <c r="H119" i="13"/>
  <c r="I119" i="13" s="1"/>
  <c r="H118" i="13"/>
  <c r="I118" i="13" s="1"/>
  <c r="H117" i="13"/>
  <c r="I117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6" i="13"/>
  <c r="I106" i="13" s="1"/>
  <c r="H105" i="13"/>
  <c r="I105" i="13" s="1"/>
  <c r="H104" i="13"/>
  <c r="I104" i="13" s="1"/>
  <c r="H103" i="13"/>
  <c r="I103" i="13" s="1"/>
  <c r="H102" i="13"/>
  <c r="I102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2" i="13"/>
  <c r="I52" i="13" s="1"/>
  <c r="H51" i="13"/>
  <c r="I51" i="13" s="1"/>
  <c r="H50" i="13"/>
  <c r="I50" i="13" s="1"/>
  <c r="H49" i="13"/>
  <c r="I49" i="13" s="1"/>
  <c r="H48" i="13"/>
  <c r="I48" i="13" s="1"/>
  <c r="H47" i="13"/>
  <c r="I47" i="13" s="1"/>
  <c r="H46" i="13"/>
  <c r="I46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</calcChain>
</file>

<file path=xl/comments1.xml><?xml version="1.0" encoding="utf-8"?>
<comments xmlns="http://schemas.openxmlformats.org/spreadsheetml/2006/main">
  <authors>
    <author>Zver</author>
  </authors>
  <commentList>
    <comment ref="F178" authorId="0" shapeId="0">
      <text>
        <r>
          <rPr>
            <b/>
            <sz val="8"/>
            <color indexed="81"/>
            <rFont val="Tahoma"/>
            <family val="2"/>
            <charset val="204"/>
          </rPr>
          <t>Zver:</t>
        </r>
        <r>
          <rPr>
            <sz val="8"/>
            <color indexed="81"/>
            <rFont val="Tahoma"/>
            <family val="2"/>
            <charset val="204"/>
          </rPr>
          <t xml:space="preserve">
У Грицая посмотреть в смете</t>
        </r>
      </text>
    </comment>
  </commentList>
</comments>
</file>

<file path=xl/sharedStrings.xml><?xml version="1.0" encoding="utf-8"?>
<sst xmlns="http://schemas.openxmlformats.org/spreadsheetml/2006/main" count="963" uniqueCount="501">
  <si>
    <t>№ п/п</t>
  </si>
  <si>
    <t>% співфінансування від ОСББ</t>
  </si>
  <si>
    <t>% співфінансування з міського бюджету</t>
  </si>
  <si>
    <t>Адреса</t>
  </si>
  <si>
    <t>Сума проекту</t>
  </si>
  <si>
    <t>Сума від міського бюджету</t>
  </si>
  <si>
    <t>Назва ОСББ/ЖБК</t>
  </si>
  <si>
    <t>ОСББ або ЖБК</t>
  </si>
  <si>
    <t>ОСББ</t>
  </si>
  <si>
    <t>Ніка-5</t>
  </si>
  <si>
    <t>Види робіт</t>
  </si>
  <si>
    <t>Заміна дверей</t>
  </si>
  <si>
    <t>вул. Суворова, 14</t>
  </si>
  <si>
    <t>Воскресенське 15</t>
  </si>
  <si>
    <t>вул. Воскресенська, 15</t>
  </si>
  <si>
    <t>Парусний 12</t>
  </si>
  <si>
    <t>пров. Парусний, 12</t>
  </si>
  <si>
    <t>Чичеріна-108</t>
  </si>
  <si>
    <t>вул. Надії Алексєєнко, 108</t>
  </si>
  <si>
    <t>Ремонт електричних мереж</t>
  </si>
  <si>
    <t>Дружній</t>
  </si>
  <si>
    <t>ЦО, ХВП</t>
  </si>
  <si>
    <t>вул. Січових стрільців, 90д</t>
  </si>
  <si>
    <t>ЖБК</t>
  </si>
  <si>
    <t>Ремон цоколя</t>
  </si>
  <si>
    <t>просп. Слобожанський, 10/3</t>
  </si>
  <si>
    <t>Заміна м'якої кровлі</t>
  </si>
  <si>
    <t>просп. Героїв, 4</t>
  </si>
  <si>
    <t>Високовольтна-8</t>
  </si>
  <si>
    <t>ЦО</t>
  </si>
  <si>
    <t>вул. Високовольтна, 8</t>
  </si>
  <si>
    <t>ХВП</t>
  </si>
  <si>
    <t>вул. Запорізьке шосе, 80</t>
  </si>
  <si>
    <t>Запорізьке шосе 80</t>
  </si>
  <si>
    <t>Поточний ремонт</t>
  </si>
  <si>
    <t>Заміна вікон</t>
  </si>
  <si>
    <t>просп. Слобожанський, 10/1</t>
  </si>
  <si>
    <t>Ремонт пас. ліфтів</t>
  </si>
  <si>
    <t>78 (Гірник-2)</t>
  </si>
  <si>
    <t>вул. Лабораторна, 46</t>
  </si>
  <si>
    <t>Кожем'яки 9</t>
  </si>
  <si>
    <t>вул. Кожем'яки, 9</t>
  </si>
  <si>
    <t>просп. Слобожанський, 10/2</t>
  </si>
  <si>
    <t>Шахтар-95</t>
  </si>
  <si>
    <t>вул. Литовська, 1</t>
  </si>
  <si>
    <t>Суворова</t>
  </si>
  <si>
    <t>Заміна тамбурних дверей</t>
  </si>
  <si>
    <t>Кірова-43, 45</t>
  </si>
  <si>
    <t>просп. Олександра Поля, 45</t>
  </si>
  <si>
    <t>Ремонт м'якої кровлі</t>
  </si>
  <si>
    <t>Гудзон</t>
  </si>
  <si>
    <t>118 (Ореол)</t>
  </si>
  <si>
    <t>вул. Суворова, 13а</t>
  </si>
  <si>
    <t>Слобожанський 68-68а</t>
  </si>
  <si>
    <t>Ремонт покрівлі</t>
  </si>
  <si>
    <t>просп. Слобожанський, 68а</t>
  </si>
  <si>
    <t>Ремонт освітлення</t>
  </si>
  <si>
    <t>Травнева-7</t>
  </si>
  <si>
    <t>вул. Травнева, 7</t>
  </si>
  <si>
    <t>Восход</t>
  </si>
  <si>
    <t>вул. Мандриківська, 149</t>
  </si>
  <si>
    <t>Шелгунова 10</t>
  </si>
  <si>
    <t>Набережна 27</t>
  </si>
  <si>
    <t>вул. Січеславська Набережна, 27</t>
  </si>
  <si>
    <t>вул. Високовольтна, 4</t>
  </si>
  <si>
    <t>Високовольтна 4</t>
  </si>
  <si>
    <t>Ремонт отмостки</t>
  </si>
  <si>
    <t>просп. Героїв, 40</t>
  </si>
  <si>
    <t>вул. Січеславська Набережна, 213</t>
  </si>
  <si>
    <t>Ремонт під'їздів</t>
  </si>
  <si>
    <t>174 (Спорт)</t>
  </si>
  <si>
    <t>вул. Калинова, 65</t>
  </si>
  <si>
    <t>Акація</t>
  </si>
  <si>
    <t>вул. 22 Партз'їзду, 39</t>
  </si>
  <si>
    <t>ХВП, кан.</t>
  </si>
  <si>
    <t>вул. Кожем'яки, 1</t>
  </si>
  <si>
    <t>Кожем'яки-1</t>
  </si>
  <si>
    <t>вул. Б. Хмельницького, 20</t>
  </si>
  <si>
    <t>136 (Волна)</t>
  </si>
  <si>
    <t>93 (Петровка)</t>
  </si>
  <si>
    <t>вул. Будьоного, 16</t>
  </si>
  <si>
    <t>Кан.</t>
  </si>
  <si>
    <t>пров. Штурманський, 7</t>
  </si>
  <si>
    <t>Штурманський 7</t>
  </si>
  <si>
    <t>ХВП, ГВП</t>
  </si>
  <si>
    <t>Зоряний</t>
  </si>
  <si>
    <t>вул. Н. Данченка, 46</t>
  </si>
  <si>
    <t>ж/м Тополя-1, 3</t>
  </si>
  <si>
    <t>Ремонт міжпанельних швів</t>
  </si>
  <si>
    <t>Ремонт ліфтів</t>
  </si>
  <si>
    <t>Заміна вікон, дверей</t>
  </si>
  <si>
    <t>Космос</t>
  </si>
  <si>
    <t>Білостоцького 36</t>
  </si>
  <si>
    <t>вул. Любарського, 36</t>
  </si>
  <si>
    <t>ДІМ</t>
  </si>
  <si>
    <t>вул. Малишева, 32</t>
  </si>
  <si>
    <t>просп. Слобожанський, 117</t>
  </si>
  <si>
    <t>Правди-117</t>
  </si>
  <si>
    <t>Родина-123</t>
  </si>
  <si>
    <t>шосе Донецьке, 123</t>
  </si>
  <si>
    <t>Молода гвардія</t>
  </si>
  <si>
    <t>вул. Молодогвардійська, 43</t>
  </si>
  <si>
    <t>вул. Полігонна, 18в</t>
  </si>
  <si>
    <t>Прометей-18в</t>
  </si>
  <si>
    <t>вул. Маршала Судця, 3</t>
  </si>
  <si>
    <t>ОСББ Юридична 3</t>
  </si>
  <si>
    <t>вул. Юридична, 3</t>
  </si>
  <si>
    <t>Ремонт освітлення, електричних  мереж</t>
  </si>
  <si>
    <t>Ремон під'їздів</t>
  </si>
  <si>
    <t>вул. Волинська, 9</t>
  </si>
  <si>
    <t>Платонова 26</t>
  </si>
  <si>
    <t>бульв. Платонова, 26</t>
  </si>
  <si>
    <t>Тверська 17</t>
  </si>
  <si>
    <t>вул. Тверська, 17</t>
  </si>
  <si>
    <t>135 (Ландиш)</t>
  </si>
  <si>
    <t>вул. Данила Галицького, 65</t>
  </si>
  <si>
    <t>вул. Велика Діївська, 40</t>
  </si>
  <si>
    <t>Прибрежний</t>
  </si>
  <si>
    <t>вул. Європейська, 30</t>
  </si>
  <si>
    <t>Казка</t>
  </si>
  <si>
    <t>вул. Академіка Янгеля, 17</t>
  </si>
  <si>
    <t>Приватний 305</t>
  </si>
  <si>
    <t>ж/м Покровський, 22а</t>
  </si>
  <si>
    <t>вул. Мандриківська, 145</t>
  </si>
  <si>
    <t>ЦО, ХВП, кан.</t>
  </si>
  <si>
    <t>ж/м Тополя-3, 23, корп.2</t>
  </si>
  <si>
    <t>вул. Максима Дія, 11</t>
  </si>
  <si>
    <t>вул. Шелгунова, 8/4,5</t>
  </si>
  <si>
    <t>Героїв-34</t>
  </si>
  <si>
    <t>просп. Героїв, 34</t>
  </si>
  <si>
    <t>вул. Волинська, 5</t>
  </si>
  <si>
    <t>Перемога-96</t>
  </si>
  <si>
    <t>вул. Набережна Перемоги, 96</t>
  </si>
  <si>
    <t>вул. Юрія Кондратюка, 16</t>
  </si>
  <si>
    <t>Юрія Кондратюка 16</t>
  </si>
  <si>
    <t>вул. Тверська, 2</t>
  </si>
  <si>
    <t>Домовік-1</t>
  </si>
  <si>
    <t>вул. Калинова, 28</t>
  </si>
  <si>
    <t>75 (Зоря-2)</t>
  </si>
  <si>
    <t>вул. Орловська, 31 б</t>
  </si>
  <si>
    <t>Локомотив</t>
  </si>
  <si>
    <t>вул. Р. Шухевича, 35,37</t>
  </si>
  <si>
    <t>вул. Панікахи, 117</t>
  </si>
  <si>
    <t>Панікахи 117</t>
  </si>
  <si>
    <t>Суворовський</t>
  </si>
  <si>
    <t>вул. Суворова, 9</t>
  </si>
  <si>
    <t>вул. Січових стрільців, 90</t>
  </si>
  <si>
    <t>Артема 90</t>
  </si>
  <si>
    <t>вул. Набережна Перемоги, 108, корп.11</t>
  </si>
  <si>
    <t>вул. Миколи Міхновського, 17</t>
  </si>
  <si>
    <t>Квартет-ЛЗ</t>
  </si>
  <si>
    <t>бульвар Слави, 27</t>
  </si>
  <si>
    <t>Оберіг 27</t>
  </si>
  <si>
    <t>ж/м Тополя-3, 21, корп.1</t>
  </si>
  <si>
    <t>Тополя-3/21</t>
  </si>
  <si>
    <t>вул. Генерала Грушового, 12</t>
  </si>
  <si>
    <t>Заміна вікон, освітлення, ремонт під'їздів</t>
  </si>
  <si>
    <t>вул. Тополина, 10</t>
  </si>
  <si>
    <t>Тополина-10</t>
  </si>
  <si>
    <t>вул. Мандриківстка, 163, блок 3,4</t>
  </si>
  <si>
    <t>просп. Гагаріна, 95а</t>
  </si>
  <si>
    <t>Гагарінський 2010</t>
  </si>
  <si>
    <t>ХВП, ГВП, протипожежна система</t>
  </si>
  <si>
    <t>вул. Тверська, 19</t>
  </si>
  <si>
    <t>Тверська 19</t>
  </si>
  <si>
    <t>пров. Парусний, 10</t>
  </si>
  <si>
    <t>Парусний 10</t>
  </si>
  <si>
    <t>просп. Героїв, 14а, п.1,2</t>
  </si>
  <si>
    <t>ж/м Тополя-2, 23</t>
  </si>
  <si>
    <t>Тополя-2/23</t>
  </si>
  <si>
    <t>вул. Метробудівська, 4</t>
  </si>
  <si>
    <t>вул. Янтарна, 79</t>
  </si>
  <si>
    <t>Кристал по Янтарна 79</t>
  </si>
  <si>
    <t>вул. Мандриківська, 147</t>
  </si>
  <si>
    <t>Восход 147</t>
  </si>
  <si>
    <t>вул. Промислова, 1</t>
  </si>
  <si>
    <t>Промінь</t>
  </si>
  <si>
    <t>ж/м Парус, 1б</t>
  </si>
  <si>
    <t>просп. Слобожанський, 115</t>
  </si>
  <si>
    <t>Обереги</t>
  </si>
  <si>
    <t>пров. Штурманський, 1</t>
  </si>
  <si>
    <t>вул. Бр. Трофімових, 12</t>
  </si>
  <si>
    <t>вул. Максима Дія, 10</t>
  </si>
  <si>
    <t>ж/м Тополя-2, 34</t>
  </si>
  <si>
    <t>Тополя-2/34</t>
  </si>
  <si>
    <t>вул. Кожем'яки, 17</t>
  </si>
  <si>
    <t>Кожемяки, 17</t>
  </si>
  <si>
    <t>вул. Шодуарівська, 7</t>
  </si>
  <si>
    <t>Сталь 7</t>
  </si>
  <si>
    <t>вул. Дарницька, 19</t>
  </si>
  <si>
    <t>Дарницька, 19</t>
  </si>
  <si>
    <t>вул. Калинова, 70</t>
  </si>
  <si>
    <t>по вулиці Калинова, будинок 70</t>
  </si>
  <si>
    <t>вул. Дарницька, 9</t>
  </si>
  <si>
    <t>Дарниця</t>
  </si>
  <si>
    <t>вул. Терещенківська, 18</t>
  </si>
  <si>
    <t>Терещенківська 18</t>
  </si>
  <si>
    <t>вул. Набережна Перемоги, 108, корп.8</t>
  </si>
  <si>
    <t>ж/м Покровський, 5л</t>
  </si>
  <si>
    <t>просп. Б. Хмельницького, 16а</t>
  </si>
  <si>
    <t>Іподром</t>
  </si>
  <si>
    <t>ЦО, ХВП, ГВП</t>
  </si>
  <si>
    <t>вул. Мандриківська, 161, п.1,2</t>
  </si>
  <si>
    <t>просп. Б. Хмельницького, 32а</t>
  </si>
  <si>
    <t>Хмельницький 32-а</t>
  </si>
  <si>
    <t>ж/м Покровський, 22б</t>
  </si>
  <si>
    <t>пров. Добровольців, 6</t>
  </si>
  <si>
    <t>Добровольців-6</t>
  </si>
  <si>
    <t>просп. Б. Хмельницького, 26а</t>
  </si>
  <si>
    <t>ПОЛЕТ 2015</t>
  </si>
  <si>
    <t>вул. Наримська, 104</t>
  </si>
  <si>
    <t>Ялинка 104</t>
  </si>
  <si>
    <t>вул. Софії Ковалевської, 2</t>
  </si>
  <si>
    <t>Софі-2</t>
  </si>
  <si>
    <t>вул. Полонської-Василенко, 6а, 6б</t>
  </si>
  <si>
    <t>вул. Б.Хмельницького, 22</t>
  </si>
  <si>
    <t>просп. Б.Хмельницького, 132а</t>
  </si>
  <si>
    <t>НАШ ДІМ-132а</t>
  </si>
  <si>
    <t>ж/м Тополя-3, 30, корп.3</t>
  </si>
  <si>
    <t>Тополя-30/3</t>
  </si>
  <si>
    <t>вул. Ливарна, 17</t>
  </si>
  <si>
    <t>Ливарна-17</t>
  </si>
  <si>
    <t>вул. Д. Галицького, 75</t>
  </si>
  <si>
    <t>Будьоного 75</t>
  </si>
  <si>
    <t>вул. Інженерна, 7а</t>
  </si>
  <si>
    <t>Інженерна, 7а</t>
  </si>
  <si>
    <t>Встановлення навісів над підвалами</t>
  </si>
  <si>
    <t>пров. Фестивальний, 20</t>
  </si>
  <si>
    <t>Фестивальний 20</t>
  </si>
  <si>
    <t>вул. М.Грушевського, 15а</t>
  </si>
  <si>
    <t>Будинок Троїцький</t>
  </si>
  <si>
    <t>просп. Слобожанський, 8/2</t>
  </si>
  <si>
    <t>вул. Гідропаркова, 11</t>
  </si>
  <si>
    <t>шосе Запорізьке, 68</t>
  </si>
  <si>
    <t>Тополь 68</t>
  </si>
  <si>
    <t>ж/м Покровський, 5в</t>
  </si>
  <si>
    <t>Покровський 5в</t>
  </si>
  <si>
    <t>вул. Гулі Корольової, 12а, 12б, 12в</t>
  </si>
  <si>
    <t>Гулі Корольової 12а, 12б, 12в</t>
  </si>
  <si>
    <t>вул. Тверська, 13</t>
  </si>
  <si>
    <t>Тверська 13</t>
  </si>
  <si>
    <t>вул. Робоча, 71</t>
  </si>
  <si>
    <t>Робоча 71</t>
  </si>
  <si>
    <t>99 (Схід)</t>
  </si>
  <si>
    <t>просп. П.Калнишевського, 43</t>
  </si>
  <si>
    <t>Встановлення ІТП</t>
  </si>
  <si>
    <t>вул. Щербини, 31</t>
  </si>
  <si>
    <t>Щербини-31</t>
  </si>
  <si>
    <t>Затишок-3</t>
  </si>
  <si>
    <t>вул. Прапорна, 3</t>
  </si>
  <si>
    <t>вул. Малиновського, 20</t>
  </si>
  <si>
    <t>159 (Рубін)</t>
  </si>
  <si>
    <t>вул. Кольська, 19</t>
  </si>
  <si>
    <t>Кольська 19</t>
  </si>
  <si>
    <t>бульвар Зоряний, 1</t>
  </si>
  <si>
    <t>вул. Маршала Малиновського, 36</t>
  </si>
  <si>
    <t>Маршала Малиновського-36</t>
  </si>
  <si>
    <t>Калинова, 78</t>
  </si>
  <si>
    <t>вул. Гідропаркова, 9</t>
  </si>
  <si>
    <t>Артанія</t>
  </si>
  <si>
    <t>вул. Сергія Єфремова, 3а</t>
  </si>
  <si>
    <t>Шолохова-35</t>
  </si>
  <si>
    <t>вул. Шолохова, 35</t>
  </si>
  <si>
    <t>вул. Калинова, 49, блок 5,6</t>
  </si>
  <si>
    <t>Ремонт покрівлі, ЦО, кан., ХВП</t>
  </si>
  <si>
    <t>вул. Решетилівська, 33</t>
  </si>
  <si>
    <t>Решетилівська-33</t>
  </si>
  <si>
    <t>ЦО, ХВП, ГВП, кан.</t>
  </si>
  <si>
    <t>вул. Бєляєва, 22</t>
  </si>
  <si>
    <t>Бєляєва-22</t>
  </si>
  <si>
    <t>вул. Абхазька, 4</t>
  </si>
  <si>
    <t>Абхазька-4</t>
  </si>
  <si>
    <t>вул. Тверська, 15</t>
  </si>
  <si>
    <t>Тверська, 15</t>
  </si>
  <si>
    <t>вул. Робоча, 73</t>
  </si>
  <si>
    <t>Робоча-73</t>
  </si>
  <si>
    <t>Писаржевського</t>
  </si>
  <si>
    <t>вул. Писаржевського, 7</t>
  </si>
  <si>
    <t>Писаржевського-11</t>
  </si>
  <si>
    <t>вул. Писаржевського, 11</t>
  </si>
  <si>
    <t>Садовий</t>
  </si>
  <si>
    <t>ж/м Сокіл, 9</t>
  </si>
  <si>
    <t>Сокіл 9</t>
  </si>
  <si>
    <t>вул. Шолохова, 23</t>
  </si>
  <si>
    <t>Надія-23</t>
  </si>
  <si>
    <t>вул. Прогресивна, 8</t>
  </si>
  <si>
    <t>Прогресивна 8</t>
  </si>
  <si>
    <t>вул. Метробудівська, 5</t>
  </si>
  <si>
    <t>Янгеля 20</t>
  </si>
  <si>
    <t>шосе Запорізьке, 80, п.3,4</t>
  </si>
  <si>
    <t>просп. Слобожанський, 16</t>
  </si>
  <si>
    <t>просп. Слобожанський, 14, 16</t>
  </si>
  <si>
    <t>Верба 14</t>
  </si>
  <si>
    <t>Правда 18</t>
  </si>
  <si>
    <t>просп. Слобожанський, 18</t>
  </si>
  <si>
    <t>Квітуча калина</t>
  </si>
  <si>
    <t>ОСББ "32"</t>
  </si>
  <si>
    <t>вул. Велика Діївська, 32</t>
  </si>
  <si>
    <t>Центральний</t>
  </si>
  <si>
    <t>пров. Шевченко, 4</t>
  </si>
  <si>
    <t>138 (Сатурн)</t>
  </si>
  <si>
    <t>вул. Б.Хмельницького, 24</t>
  </si>
  <si>
    <t>4 ДЖІ</t>
  </si>
  <si>
    <t>пров. Джинчарадзе, 4</t>
  </si>
  <si>
    <t>вул. Немировича-Данченко, 50</t>
  </si>
  <si>
    <t>вул. Бердянська, 1</t>
  </si>
  <si>
    <t>94 (Урожай)</t>
  </si>
  <si>
    <t>вул. Маршала Малиновського, 60</t>
  </si>
  <si>
    <t>Сонячний 60</t>
  </si>
  <si>
    <t>пров. Штурманський, 5</t>
  </si>
  <si>
    <t>Штурманський 5</t>
  </si>
  <si>
    <t>вул. Бєляєва, 4</t>
  </si>
  <si>
    <t>Замполіта Бєляєва-4</t>
  </si>
  <si>
    <t>Стимул</t>
  </si>
  <si>
    <t>вул. Жуковського, 31</t>
  </si>
  <si>
    <t>Мостовик 12</t>
  </si>
  <si>
    <t>ХВП, ГВП, кан.</t>
  </si>
  <si>
    <t>просп. Слобожанський, 10</t>
  </si>
  <si>
    <t>Правда 10</t>
  </si>
  <si>
    <t>121 (Старт)</t>
  </si>
  <si>
    <t>вул. Б. Хмельницького, 27</t>
  </si>
  <si>
    <t>вул. Шолохова, 5</t>
  </si>
  <si>
    <t>проща Шевченка, 4</t>
  </si>
  <si>
    <t>Житловий комплекс Олександрійський</t>
  </si>
  <si>
    <t>пров. Верстатобудівельний, 3</t>
  </si>
  <si>
    <t>Метеорит</t>
  </si>
  <si>
    <t>вул. Маршала Малиновського, 8</t>
  </si>
  <si>
    <t>Сонячний 8 Дніпро</t>
  </si>
  <si>
    <t>вул. Калинова, 72</t>
  </si>
  <si>
    <t>Калинова, 72</t>
  </si>
  <si>
    <t>просп. Слобажанський, 40б</t>
  </si>
  <si>
    <t>Правди 40-Б</t>
  </si>
  <si>
    <t>Ремонт сходових клітин</t>
  </si>
  <si>
    <t>вул. Тверська, 9</t>
  </si>
  <si>
    <t>Тверська-9</t>
  </si>
  <si>
    <t>вул. Паршина, 6</t>
  </si>
  <si>
    <t>Паршина, 6</t>
  </si>
  <si>
    <t>вул. Бєляєва, 12</t>
  </si>
  <si>
    <t>Бєляєва 12</t>
  </si>
  <si>
    <t>вул. Дементьєва, 6</t>
  </si>
  <si>
    <t>Дементьєва-6</t>
  </si>
  <si>
    <t>вул. Калинова, 102</t>
  </si>
  <si>
    <t>Калинова 102</t>
  </si>
  <si>
    <t>Житловий комплекс Парковий</t>
  </si>
  <si>
    <t>вул. Набережна Перемоги, 108, корп.6</t>
  </si>
  <si>
    <t>вул. Василя Тютюнника, 12</t>
  </si>
  <si>
    <t>Нотіс</t>
  </si>
  <si>
    <t>Хмельницького 15</t>
  </si>
  <si>
    <t>просп. Б.Хмельницького, 15</t>
  </si>
  <si>
    <t>вул. Робоча, 168</t>
  </si>
  <si>
    <t>Робоча-168</t>
  </si>
  <si>
    <t>ГВП, кан.</t>
  </si>
  <si>
    <t>Галицького 71</t>
  </si>
  <si>
    <t>Будьоного 81</t>
  </si>
  <si>
    <t>вул. Д. Галицького, 81</t>
  </si>
  <si>
    <t>вул. Д. Галицького, 71</t>
  </si>
  <si>
    <t>Будьоного 73</t>
  </si>
  <si>
    <t>Кєдріна, 47</t>
  </si>
  <si>
    <t>вул. Чернишевського, 15</t>
  </si>
  <si>
    <t>вул. Надії Алесєєнко, 106</t>
  </si>
  <si>
    <t>Надії Алесєєнко 106</t>
  </si>
  <si>
    <t>Литовське</t>
  </si>
  <si>
    <t>вул. Литовська, 3</t>
  </si>
  <si>
    <t>Ремонт під'їздів, заміна вікон</t>
  </si>
  <si>
    <t>147 (Орбіта)</t>
  </si>
  <si>
    <t>просп. Слобожанський, 21</t>
  </si>
  <si>
    <t>бульвар Слави, 3</t>
  </si>
  <si>
    <t>бульвар Слави, 3, п.1,2</t>
  </si>
  <si>
    <t>бульвар Слави, 3, п.3-8</t>
  </si>
  <si>
    <t>шосе Донецьке, 6</t>
  </si>
  <si>
    <t>Донецьке шосе 6</t>
  </si>
  <si>
    <t>вул. Бєляєва, 20</t>
  </si>
  <si>
    <t>Бєляєва 20</t>
  </si>
  <si>
    <t>10 Героїв</t>
  </si>
  <si>
    <t>просп. Героїв, 10, п.6,7,8</t>
  </si>
  <si>
    <t>вул. Шолохова, 29, п.5,6</t>
  </si>
  <si>
    <t>вул. Гулі Корольової, 1а</t>
  </si>
  <si>
    <t>Гулі Корольової № 1-а</t>
  </si>
  <si>
    <t>вул. Калнишевського, 27, 27а</t>
  </si>
  <si>
    <t>Квіткове 27, 27а</t>
  </si>
  <si>
    <t>Лідер 29, 29а, 29б</t>
  </si>
  <si>
    <t>просп. Петра Калнишевського, 29, 29а, 29б</t>
  </si>
  <si>
    <t>Квартал Добробуту</t>
  </si>
  <si>
    <t>вул. Гулі Корольової, 8</t>
  </si>
  <si>
    <t>Небокрай</t>
  </si>
  <si>
    <t>пров. О. Поля, 107б</t>
  </si>
  <si>
    <t>Ремонт електричних мереж, освітлення, кан.</t>
  </si>
  <si>
    <t>вул. Краснопільська, 4а</t>
  </si>
  <si>
    <t>Краснопільська 4а</t>
  </si>
  <si>
    <t>Ремонт електричних мереж, освітлення</t>
  </si>
  <si>
    <t>Донецьке шосе-3</t>
  </si>
  <si>
    <t>шосе Донецьке, 3</t>
  </si>
  <si>
    <t>бульвар Слави, 18</t>
  </si>
  <si>
    <t>Слави 18</t>
  </si>
  <si>
    <t>Правда 8</t>
  </si>
  <si>
    <t>ХВП, ГВП, пожежогасіння</t>
  </si>
  <si>
    <t>Чернишевського 15</t>
  </si>
  <si>
    <t>180 (Дніпро-3)</t>
  </si>
  <si>
    <t>вул. Маршала Малиновського, 22</t>
  </si>
  <si>
    <t>Правда 8/1</t>
  </si>
  <si>
    <t>просп. Слобожанський 8/1</t>
  </si>
  <si>
    <t>Олімпійський 2012</t>
  </si>
  <si>
    <t>просп. Миру, 25</t>
  </si>
  <si>
    <t>Ремонт відмостків, пандусів</t>
  </si>
  <si>
    <t>ХВП, кан., двері в підвал, освітлення</t>
  </si>
  <si>
    <t>вул. Дарницька, 11</t>
  </si>
  <si>
    <t>Дарницька 11</t>
  </si>
  <si>
    <t>Панікахи 97</t>
  </si>
  <si>
    <t>вул. Панікахи, 97</t>
  </si>
  <si>
    <t>Вікторія 2</t>
  </si>
  <si>
    <t>вул. Дементьєва, 2</t>
  </si>
  <si>
    <t>Каштан 16</t>
  </si>
  <si>
    <t>Бєляєва-8</t>
  </si>
  <si>
    <t>вул. Бєляєва, 8</t>
  </si>
  <si>
    <t>Шараві</t>
  </si>
  <si>
    <t>шосе Донецьке, 7</t>
  </si>
  <si>
    <t>вул. Шолохова, 15</t>
  </si>
  <si>
    <t>Генерала Захарченка 2</t>
  </si>
  <si>
    <t>вул. Генерала Захарченка, 2</t>
  </si>
  <si>
    <t>вул. Шолохова, 19</t>
  </si>
  <si>
    <t>Шолохова-19</t>
  </si>
  <si>
    <t>вул. Дементьєва, 8</t>
  </si>
  <si>
    <t>Дементьєва 8</t>
  </si>
  <si>
    <t>Надія Д</t>
  </si>
  <si>
    <t>шосе Донецьке, 144</t>
  </si>
  <si>
    <t>Метробудівська 4</t>
  </si>
  <si>
    <t>Пушкіна 38-а</t>
  </si>
  <si>
    <t>вул. Генерала Пушкіна, 38а</t>
  </si>
  <si>
    <t>Ремонт покрівлі, міжпанельних швів, заміна дверей, ЦО, відмостки</t>
  </si>
  <si>
    <t>67 (Лотос)</t>
  </si>
  <si>
    <t>просп. Б. Хмельницького, 10а</t>
  </si>
  <si>
    <t>вул. Козака Мамая, 18</t>
  </si>
  <si>
    <t>Мамая 18</t>
  </si>
  <si>
    <t>81 (Взуттєвий)</t>
  </si>
  <si>
    <t>вул. Путилівська, 26</t>
  </si>
  <si>
    <t>вул. Данила Галицького, 73</t>
  </si>
  <si>
    <t>вул. Волинська, 5б, 5в</t>
  </si>
  <si>
    <t>Ремонт теплоізоляційних швів, заміна вікон</t>
  </si>
  <si>
    <t>вул. Маршала Малиновського, 10</t>
  </si>
  <si>
    <t>Малиновського, 10</t>
  </si>
  <si>
    <t>вул. Академіка Янгеля, 20</t>
  </si>
  <si>
    <t>вул. Максима Дія, 8</t>
  </si>
  <si>
    <t>вул. Калинова, 76</t>
  </si>
  <si>
    <t>Калинова 76</t>
  </si>
  <si>
    <t>вул. Калинова, 78</t>
  </si>
  <si>
    <t>ж/м Покровський, 3м</t>
  </si>
  <si>
    <t>вул. Старокозацька, 54</t>
  </si>
  <si>
    <t>вул. Старокозацька, 10</t>
  </si>
  <si>
    <t>Старокозацька, 10-Грушевського 38</t>
  </si>
  <si>
    <t>вул. Старокозацька, 52б</t>
  </si>
  <si>
    <t>Гідропаркова, 11 п.1-3</t>
  </si>
  <si>
    <t>шосе Донецьке, 10</t>
  </si>
  <si>
    <t>Донецьке, 10</t>
  </si>
  <si>
    <t>Добрий господар Героїв-40</t>
  </si>
  <si>
    <t>Коробова, 24</t>
  </si>
  <si>
    <t>жск</t>
  </si>
  <si>
    <t>ремонт покрівлі</t>
  </si>
  <si>
    <t>В. Діївська, 4-2-1</t>
  </si>
  <si>
    <t>Добробут</t>
  </si>
  <si>
    <t>заміна вікон</t>
  </si>
  <si>
    <t>Комунрівська, 3</t>
  </si>
  <si>
    <t>жбк</t>
  </si>
  <si>
    <t>Коробова, 12</t>
  </si>
  <si>
    <t>Ч. Камінь, 5</t>
  </si>
  <si>
    <t>пл. Дзержинського, 1-А</t>
  </si>
  <si>
    <t>Машинобудівник</t>
  </si>
  <si>
    <t>Б, Слави, 44</t>
  </si>
  <si>
    <t>Сантехсистеми</t>
  </si>
  <si>
    <t xml:space="preserve">Коробова, 2 </t>
  </si>
  <si>
    <t>Коробова, 22</t>
  </si>
  <si>
    <t>Комунарівська, 1</t>
  </si>
  <si>
    <t>Євпаторійська, 100/3</t>
  </si>
  <si>
    <t>Космодромна, 1/2,1</t>
  </si>
  <si>
    <t>Космічна, 19</t>
  </si>
  <si>
    <t>Заміна вікон, шви</t>
  </si>
  <si>
    <t>Слави, 54</t>
  </si>
  <si>
    <t>сокол-54</t>
  </si>
  <si>
    <t>Слави, 52</t>
  </si>
  <si>
    <t>Сокол-52</t>
  </si>
  <si>
    <t>Слави, 58</t>
  </si>
  <si>
    <t>осбб</t>
  </si>
  <si>
    <t>сокіл-58</t>
  </si>
  <si>
    <t>освітлення місц з.к.</t>
  </si>
  <si>
    <t>Євпаторійська, 100</t>
  </si>
  <si>
    <t>Героїв, 23/1-3</t>
  </si>
  <si>
    <t>Героїв-23</t>
  </si>
  <si>
    <t>Тополя-1/18</t>
  </si>
  <si>
    <t>встановлення м.п. дверей</t>
  </si>
  <si>
    <t>Робоча, 172</t>
  </si>
  <si>
    <t>Кавєріна,26,28</t>
  </si>
  <si>
    <t>Гоголя, 1</t>
  </si>
  <si>
    <t>Гоголівський</t>
  </si>
  <si>
    <t>електропостачання</t>
  </si>
  <si>
    <t>пр. Б. Хмельницького, 108</t>
  </si>
  <si>
    <t>ремонт електричних мереж</t>
  </si>
  <si>
    <t>Велика Діївська, 24-Б</t>
  </si>
  <si>
    <t>ЖК Рубіновий</t>
  </si>
  <si>
    <t>придбання теплового ліч</t>
  </si>
  <si>
    <t>Програма сприяння діяльності ОСББ та ЖБК</t>
  </si>
  <si>
    <t>Титульний список поточного ремонту на 2016 рік</t>
  </si>
  <si>
    <t>поточний ремонт фасаду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</si>
</sst>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_ ;\-0\ "/>
    <numFmt numFmtId="166" formatCode="0.000_ ;\-0.0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1" applyFont="1" applyAlignment="1">
      <alignment horizontal="left" vertical="top"/>
    </xf>
    <xf numFmtId="0" fontId="0" fillId="0" borderId="0" xfId="0" applyAlignment="1">
      <alignment horizontal="center" vertical="top"/>
    </xf>
    <xf numFmtId="165" fontId="0" fillId="0" borderId="0" xfId="1" applyNumberFormat="1" applyFont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center" vertical="top"/>
    </xf>
    <xf numFmtId="164" fontId="0" fillId="0" borderId="0" xfId="1" applyFont="1" applyFill="1" applyAlignment="1">
      <alignment horizontal="left" vertical="top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166" fontId="0" fillId="0" borderId="0" xfId="1" applyNumberFormat="1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64" fontId="0" fillId="2" borderId="1" xfId="1" applyFont="1" applyFill="1" applyBorder="1" applyAlignment="1">
      <alignment horizontal="left" vertical="top"/>
    </xf>
    <xf numFmtId="166" fontId="0" fillId="2" borderId="1" xfId="1" applyNumberFormat="1" applyFon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64" fontId="7" fillId="2" borderId="1" xfId="1" applyFont="1" applyFill="1" applyBorder="1" applyAlignment="1">
      <alignment horizontal="left" vertical="top"/>
    </xf>
    <xf numFmtId="166" fontId="7" fillId="2" borderId="1" xfId="1" applyNumberFormat="1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42"/>
  <sheetViews>
    <sheetView tabSelected="1" zoomScale="115" zoomScaleNormal="115" zoomScaleSheetLayoutView="115" workbookViewId="0">
      <pane ySplit="5" topLeftCell="A252" activePane="bottomLeft" state="frozen"/>
      <selection activeCell="B1" sqref="B1"/>
      <selection pane="bottomLeft" activeCell="E153" sqref="E153"/>
    </sheetView>
  </sheetViews>
  <sheetFormatPr defaultColWidth="9.125" defaultRowHeight="15" x14ac:dyDescent="0.25"/>
  <cols>
    <col min="1" max="1" width="5.875" style="2" customWidth="1"/>
    <col min="2" max="2" width="29.375" style="1" customWidth="1"/>
    <col min="3" max="3" width="6.25" style="2" bestFit="1" customWidth="1"/>
    <col min="4" max="4" width="22" style="1" customWidth="1"/>
    <col min="5" max="5" width="22.75" style="1" customWidth="1"/>
    <col min="6" max="6" width="16.875" style="3" bestFit="1" customWidth="1"/>
    <col min="7" max="7" width="12.625" style="10" bestFit="1" customWidth="1"/>
    <col min="8" max="8" width="14.625" style="4" customWidth="1"/>
    <col min="9" max="9" width="18.125" style="2" customWidth="1"/>
    <col min="10" max="16384" width="9.125" style="6"/>
  </cols>
  <sheetData>
    <row r="1" spans="1:10" x14ac:dyDescent="0.25">
      <c r="A1" s="33"/>
      <c r="B1" s="33"/>
      <c r="C1" s="33"/>
      <c r="D1" s="33"/>
      <c r="E1" s="33"/>
      <c r="F1" s="33"/>
      <c r="G1" s="34"/>
      <c r="H1" s="33"/>
      <c r="I1" s="33"/>
    </row>
    <row r="2" spans="1:10" x14ac:dyDescent="0.25">
      <c r="A2" s="35" t="s">
        <v>499</v>
      </c>
      <c r="B2" s="35"/>
      <c r="C2" s="35"/>
      <c r="D2" s="35"/>
      <c r="E2" s="35"/>
      <c r="F2" s="35"/>
      <c r="G2" s="35"/>
      <c r="H2" s="35"/>
      <c r="I2" s="35"/>
    </row>
    <row r="3" spans="1:10" ht="34.5" customHeight="1" x14ac:dyDescent="0.25">
      <c r="A3" s="36" t="s">
        <v>498</v>
      </c>
      <c r="B3" s="36"/>
      <c r="C3" s="36"/>
      <c r="D3" s="36"/>
      <c r="E3" s="36"/>
      <c r="F3" s="36"/>
      <c r="G3" s="37"/>
      <c r="H3" s="36"/>
      <c r="I3" s="36"/>
    </row>
    <row r="5" spans="1:10" s="13" customFormat="1" ht="60" x14ac:dyDescent="0.25">
      <c r="A5" s="7" t="s">
        <v>0</v>
      </c>
      <c r="B5" s="7" t="s">
        <v>3</v>
      </c>
      <c r="C5" s="7" t="s">
        <v>7</v>
      </c>
      <c r="D5" s="7" t="s">
        <v>6</v>
      </c>
      <c r="E5" s="7" t="s">
        <v>10</v>
      </c>
      <c r="F5" s="8" t="s">
        <v>4</v>
      </c>
      <c r="G5" s="12" t="s">
        <v>1</v>
      </c>
      <c r="H5" s="7" t="s">
        <v>2</v>
      </c>
      <c r="I5" s="7" t="s">
        <v>5</v>
      </c>
      <c r="J5" s="27"/>
    </row>
    <row r="6" spans="1:10" x14ac:dyDescent="0.25">
      <c r="A6" s="9">
        <v>1</v>
      </c>
      <c r="B6" s="31" t="s">
        <v>135</v>
      </c>
      <c r="C6" s="18" t="s">
        <v>8</v>
      </c>
      <c r="D6" s="17" t="s">
        <v>136</v>
      </c>
      <c r="E6" s="17" t="s">
        <v>56</v>
      </c>
      <c r="F6" s="19">
        <v>10500.17</v>
      </c>
      <c r="G6" s="20">
        <v>50</v>
      </c>
      <c r="H6" s="20">
        <f t="shared" ref="H6:H53" si="0">100-G6</f>
        <v>50</v>
      </c>
      <c r="I6" s="21">
        <f t="shared" ref="I6:I53" si="1">F6*H6/100</f>
        <v>5250.085</v>
      </c>
      <c r="J6" s="28"/>
    </row>
    <row r="7" spans="1:10" ht="30" x14ac:dyDescent="0.25">
      <c r="A7" s="9">
        <v>2</v>
      </c>
      <c r="B7" s="31" t="s">
        <v>159</v>
      </c>
      <c r="C7" s="18" t="s">
        <v>23</v>
      </c>
      <c r="D7" s="17">
        <v>405</v>
      </c>
      <c r="E7" s="17" t="s">
        <v>88</v>
      </c>
      <c r="F7" s="19">
        <v>125000</v>
      </c>
      <c r="G7" s="20">
        <v>40</v>
      </c>
      <c r="H7" s="20">
        <f t="shared" si="0"/>
        <v>60</v>
      </c>
      <c r="I7" s="21">
        <f t="shared" si="1"/>
        <v>75000</v>
      </c>
      <c r="J7" s="28"/>
    </row>
    <row r="8" spans="1:10" ht="30" x14ac:dyDescent="0.25">
      <c r="A8" s="9">
        <v>3</v>
      </c>
      <c r="B8" s="31" t="s">
        <v>160</v>
      </c>
      <c r="C8" s="18" t="s">
        <v>8</v>
      </c>
      <c r="D8" s="17" t="s">
        <v>161</v>
      </c>
      <c r="E8" s="17" t="s">
        <v>162</v>
      </c>
      <c r="F8" s="19">
        <v>300000</v>
      </c>
      <c r="G8" s="20">
        <v>40</v>
      </c>
      <c r="H8" s="20">
        <f t="shared" si="0"/>
        <v>60</v>
      </c>
      <c r="I8" s="21">
        <f t="shared" si="1"/>
        <v>180000</v>
      </c>
      <c r="J8" s="28"/>
    </row>
    <row r="9" spans="1:10" x14ac:dyDescent="0.25">
      <c r="A9" s="9">
        <v>4</v>
      </c>
      <c r="B9" s="31" t="s">
        <v>157</v>
      </c>
      <c r="C9" s="18" t="s">
        <v>8</v>
      </c>
      <c r="D9" s="17" t="s">
        <v>158</v>
      </c>
      <c r="E9" s="17" t="s">
        <v>35</v>
      </c>
      <c r="F9" s="19">
        <v>60000</v>
      </c>
      <c r="G9" s="20">
        <v>40</v>
      </c>
      <c r="H9" s="20">
        <f t="shared" si="0"/>
        <v>60</v>
      </c>
      <c r="I9" s="21">
        <f t="shared" si="1"/>
        <v>36000</v>
      </c>
      <c r="J9" s="28"/>
    </row>
    <row r="10" spans="1:10" x14ac:dyDescent="0.25">
      <c r="A10" s="9">
        <v>5</v>
      </c>
      <c r="B10" s="31" t="s">
        <v>99</v>
      </c>
      <c r="C10" s="18" t="s">
        <v>8</v>
      </c>
      <c r="D10" s="17" t="s">
        <v>98</v>
      </c>
      <c r="E10" s="17" t="s">
        <v>35</v>
      </c>
      <c r="F10" s="19">
        <v>200000</v>
      </c>
      <c r="G10" s="20">
        <v>35</v>
      </c>
      <c r="H10" s="20">
        <f t="shared" si="0"/>
        <v>65</v>
      </c>
      <c r="I10" s="21">
        <f t="shared" si="1"/>
        <v>130000</v>
      </c>
      <c r="J10" s="28"/>
    </row>
    <row r="11" spans="1:10" x14ac:dyDescent="0.25">
      <c r="A11" s="9">
        <v>6</v>
      </c>
      <c r="B11" s="31" t="s">
        <v>32</v>
      </c>
      <c r="C11" s="18" t="s">
        <v>8</v>
      </c>
      <c r="D11" s="17" t="s">
        <v>33</v>
      </c>
      <c r="E11" s="17" t="s">
        <v>31</v>
      </c>
      <c r="F11" s="19">
        <v>199000</v>
      </c>
      <c r="G11" s="20">
        <v>33.340000000000003</v>
      </c>
      <c r="H11" s="20">
        <f t="shared" si="0"/>
        <v>66.66</v>
      </c>
      <c r="I11" s="21">
        <f t="shared" si="1"/>
        <v>132653.4</v>
      </c>
      <c r="J11" s="28"/>
    </row>
    <row r="12" spans="1:10" x14ac:dyDescent="0.25">
      <c r="A12" s="9">
        <v>7</v>
      </c>
      <c r="B12" s="31" t="s">
        <v>104</v>
      </c>
      <c r="C12" s="18" t="s">
        <v>23</v>
      </c>
      <c r="D12" s="17">
        <v>383</v>
      </c>
      <c r="E12" s="17" t="s">
        <v>54</v>
      </c>
      <c r="F12" s="19">
        <v>85800</v>
      </c>
      <c r="G12" s="20">
        <v>33</v>
      </c>
      <c r="H12" s="20">
        <f t="shared" si="0"/>
        <v>67</v>
      </c>
      <c r="I12" s="21">
        <f t="shared" si="1"/>
        <v>57486</v>
      </c>
      <c r="J12" s="28"/>
    </row>
    <row r="13" spans="1:10" x14ac:dyDescent="0.25">
      <c r="A13" s="9">
        <v>8</v>
      </c>
      <c r="B13" s="31" t="s">
        <v>102</v>
      </c>
      <c r="C13" s="18" t="s">
        <v>8</v>
      </c>
      <c r="D13" s="17" t="s">
        <v>103</v>
      </c>
      <c r="E13" s="17" t="s">
        <v>54</v>
      </c>
      <c r="F13" s="19">
        <v>150000</v>
      </c>
      <c r="G13" s="20">
        <v>32</v>
      </c>
      <c r="H13" s="20">
        <f t="shared" si="0"/>
        <v>68</v>
      </c>
      <c r="I13" s="21">
        <f t="shared" si="1"/>
        <v>102000</v>
      </c>
      <c r="J13" s="28"/>
    </row>
    <row r="14" spans="1:10" x14ac:dyDescent="0.25">
      <c r="A14" s="9">
        <v>9</v>
      </c>
      <c r="B14" s="31" t="s">
        <v>14</v>
      </c>
      <c r="C14" s="18" t="s">
        <v>8</v>
      </c>
      <c r="D14" s="17" t="s">
        <v>13</v>
      </c>
      <c r="E14" s="17" t="s">
        <v>90</v>
      </c>
      <c r="F14" s="19">
        <v>35000</v>
      </c>
      <c r="G14" s="20">
        <v>31.43</v>
      </c>
      <c r="H14" s="20">
        <f t="shared" si="0"/>
        <v>68.569999999999993</v>
      </c>
      <c r="I14" s="21">
        <f t="shared" si="1"/>
        <v>23999.499999999996</v>
      </c>
      <c r="J14" s="28"/>
    </row>
    <row r="15" spans="1:10" x14ac:dyDescent="0.25">
      <c r="A15" s="9">
        <v>10</v>
      </c>
      <c r="B15" s="31" t="s">
        <v>25</v>
      </c>
      <c r="C15" s="18" t="s">
        <v>23</v>
      </c>
      <c r="D15" s="17">
        <v>117</v>
      </c>
      <c r="E15" s="17" t="s">
        <v>24</v>
      </c>
      <c r="F15" s="19">
        <v>60000</v>
      </c>
      <c r="G15" s="20">
        <v>30</v>
      </c>
      <c r="H15" s="20">
        <f t="shared" si="0"/>
        <v>70</v>
      </c>
      <c r="I15" s="21">
        <f t="shared" si="1"/>
        <v>42000</v>
      </c>
      <c r="J15" s="28"/>
    </row>
    <row r="16" spans="1:10" x14ac:dyDescent="0.25">
      <c r="A16" s="9">
        <v>11</v>
      </c>
      <c r="B16" s="31" t="s">
        <v>215</v>
      </c>
      <c r="C16" s="18" t="s">
        <v>23</v>
      </c>
      <c r="D16" s="17">
        <v>144</v>
      </c>
      <c r="E16" s="17" t="s">
        <v>81</v>
      </c>
      <c r="F16" s="19">
        <v>70000</v>
      </c>
      <c r="G16" s="20">
        <v>30</v>
      </c>
      <c r="H16" s="20">
        <f t="shared" si="0"/>
        <v>70</v>
      </c>
      <c r="I16" s="21">
        <f t="shared" si="1"/>
        <v>49000</v>
      </c>
      <c r="J16" s="28"/>
    </row>
    <row r="17" spans="1:10" s="14" customFormat="1" ht="30" x14ac:dyDescent="0.25">
      <c r="A17" s="9">
        <v>12</v>
      </c>
      <c r="B17" s="32" t="s">
        <v>155</v>
      </c>
      <c r="C17" s="23" t="s">
        <v>23</v>
      </c>
      <c r="D17" s="22">
        <v>185</v>
      </c>
      <c r="E17" s="22" t="s">
        <v>156</v>
      </c>
      <c r="F17" s="24">
        <v>200000</v>
      </c>
      <c r="G17" s="25">
        <v>30</v>
      </c>
      <c r="H17" s="25">
        <f t="shared" si="0"/>
        <v>70</v>
      </c>
      <c r="I17" s="26">
        <f t="shared" si="1"/>
        <v>140000</v>
      </c>
      <c r="J17" s="29"/>
    </row>
    <row r="18" spans="1:10" x14ac:dyDescent="0.25">
      <c r="A18" s="9">
        <v>13</v>
      </c>
      <c r="B18" s="31" t="s">
        <v>87</v>
      </c>
      <c r="C18" s="18" t="s">
        <v>23</v>
      </c>
      <c r="D18" s="17">
        <v>217</v>
      </c>
      <c r="E18" s="17" t="s">
        <v>35</v>
      </c>
      <c r="F18" s="19">
        <v>74000</v>
      </c>
      <c r="G18" s="20">
        <v>30</v>
      </c>
      <c r="H18" s="20">
        <f t="shared" si="0"/>
        <v>70</v>
      </c>
      <c r="I18" s="21">
        <f t="shared" si="1"/>
        <v>51800</v>
      </c>
      <c r="J18" s="28"/>
    </row>
    <row r="19" spans="1:10" x14ac:dyDescent="0.25">
      <c r="A19" s="9">
        <v>14</v>
      </c>
      <c r="B19" s="31" t="s">
        <v>109</v>
      </c>
      <c r="C19" s="18" t="s">
        <v>23</v>
      </c>
      <c r="D19" s="17">
        <v>252</v>
      </c>
      <c r="E19" s="17" t="s">
        <v>35</v>
      </c>
      <c r="F19" s="19">
        <v>85000</v>
      </c>
      <c r="G19" s="20">
        <v>30</v>
      </c>
      <c r="H19" s="20">
        <f t="shared" si="0"/>
        <v>70</v>
      </c>
      <c r="I19" s="21">
        <f t="shared" si="1"/>
        <v>59500</v>
      </c>
      <c r="J19" s="28"/>
    </row>
    <row r="20" spans="1:10" ht="30" x14ac:dyDescent="0.25">
      <c r="A20" s="9">
        <v>15</v>
      </c>
      <c r="B20" s="31" t="s">
        <v>214</v>
      </c>
      <c r="C20" s="18" t="s">
        <v>23</v>
      </c>
      <c r="D20" s="17">
        <v>291</v>
      </c>
      <c r="E20" s="17" t="s">
        <v>88</v>
      </c>
      <c r="F20" s="19">
        <v>70000</v>
      </c>
      <c r="G20" s="20">
        <v>30</v>
      </c>
      <c r="H20" s="20">
        <f t="shared" si="0"/>
        <v>70</v>
      </c>
      <c r="I20" s="21">
        <f t="shared" si="1"/>
        <v>49000</v>
      </c>
      <c r="J20" s="28"/>
    </row>
    <row r="21" spans="1:10" x14ac:dyDescent="0.25">
      <c r="A21" s="9">
        <v>16</v>
      </c>
      <c r="B21" s="31" t="s">
        <v>495</v>
      </c>
      <c r="C21" s="18" t="s">
        <v>8</v>
      </c>
      <c r="D21" s="17" t="s">
        <v>496</v>
      </c>
      <c r="E21" s="17" t="s">
        <v>497</v>
      </c>
      <c r="F21" s="19">
        <v>41606.879999999997</v>
      </c>
      <c r="G21" s="20">
        <v>30</v>
      </c>
      <c r="H21" s="20">
        <f t="shared" si="0"/>
        <v>70</v>
      </c>
      <c r="I21" s="21">
        <f t="shared" si="1"/>
        <v>29124.815999999995</v>
      </c>
      <c r="J21" s="28"/>
    </row>
    <row r="22" spans="1:10" x14ac:dyDescent="0.25">
      <c r="A22" s="9">
        <v>17</v>
      </c>
      <c r="B22" s="31" t="s">
        <v>93</v>
      </c>
      <c r="C22" s="18" t="s">
        <v>8</v>
      </c>
      <c r="D22" s="17" t="s">
        <v>92</v>
      </c>
      <c r="E22" s="17" t="s">
        <v>54</v>
      </c>
      <c r="F22" s="19">
        <v>45000</v>
      </c>
      <c r="G22" s="20">
        <v>30</v>
      </c>
      <c r="H22" s="20">
        <f t="shared" si="0"/>
        <v>70</v>
      </c>
      <c r="I22" s="21">
        <f t="shared" si="1"/>
        <v>31500</v>
      </c>
      <c r="J22" s="28"/>
    </row>
    <row r="23" spans="1:10" x14ac:dyDescent="0.25">
      <c r="A23" s="9">
        <v>18</v>
      </c>
      <c r="B23" s="31" t="s">
        <v>22</v>
      </c>
      <c r="C23" s="18" t="s">
        <v>8</v>
      </c>
      <c r="D23" s="17" t="s">
        <v>20</v>
      </c>
      <c r="E23" s="17" t="s">
        <v>21</v>
      </c>
      <c r="F23" s="19">
        <v>100000</v>
      </c>
      <c r="G23" s="20">
        <v>30</v>
      </c>
      <c r="H23" s="20">
        <f t="shared" si="0"/>
        <v>70</v>
      </c>
      <c r="I23" s="21">
        <f t="shared" si="1"/>
        <v>70000</v>
      </c>
      <c r="J23" s="28"/>
    </row>
    <row r="24" spans="1:10" x14ac:dyDescent="0.25">
      <c r="A24" s="9">
        <v>19</v>
      </c>
      <c r="B24" s="31" t="s">
        <v>216</v>
      </c>
      <c r="C24" s="18" t="s">
        <v>8</v>
      </c>
      <c r="D24" s="17" t="s">
        <v>217</v>
      </c>
      <c r="E24" s="17" t="s">
        <v>29</v>
      </c>
      <c r="F24" s="19">
        <v>120000</v>
      </c>
      <c r="G24" s="20">
        <v>30</v>
      </c>
      <c r="H24" s="20">
        <f t="shared" si="0"/>
        <v>70</v>
      </c>
      <c r="I24" s="21">
        <f t="shared" si="1"/>
        <v>84000</v>
      </c>
      <c r="J24" s="28"/>
    </row>
    <row r="25" spans="1:10" x14ac:dyDescent="0.25">
      <c r="A25" s="9">
        <v>20</v>
      </c>
      <c r="B25" s="31" t="s">
        <v>151</v>
      </c>
      <c r="C25" s="18" t="s">
        <v>8</v>
      </c>
      <c r="D25" s="17" t="s">
        <v>152</v>
      </c>
      <c r="E25" s="17" t="s">
        <v>35</v>
      </c>
      <c r="F25" s="19">
        <v>90000</v>
      </c>
      <c r="G25" s="20">
        <v>30</v>
      </c>
      <c r="H25" s="20">
        <f t="shared" si="0"/>
        <v>70</v>
      </c>
      <c r="I25" s="21">
        <f t="shared" si="1"/>
        <v>63000</v>
      </c>
      <c r="J25" s="28"/>
    </row>
    <row r="26" spans="1:10" x14ac:dyDescent="0.25">
      <c r="A26" s="9">
        <v>21</v>
      </c>
      <c r="B26" s="31" t="s">
        <v>16</v>
      </c>
      <c r="C26" s="18" t="s">
        <v>8</v>
      </c>
      <c r="D26" s="17" t="s">
        <v>15</v>
      </c>
      <c r="E26" s="17" t="s">
        <v>500</v>
      </c>
      <c r="F26" s="19">
        <v>200000</v>
      </c>
      <c r="G26" s="20">
        <v>30</v>
      </c>
      <c r="H26" s="20">
        <f t="shared" si="0"/>
        <v>70</v>
      </c>
      <c r="I26" s="21">
        <f t="shared" si="1"/>
        <v>140000</v>
      </c>
      <c r="J26" s="28"/>
    </row>
    <row r="27" spans="1:10" x14ac:dyDescent="0.25">
      <c r="A27" s="9">
        <v>22</v>
      </c>
      <c r="B27" s="31" t="s">
        <v>111</v>
      </c>
      <c r="C27" s="18" t="s">
        <v>8</v>
      </c>
      <c r="D27" s="17" t="s">
        <v>110</v>
      </c>
      <c r="E27" s="17" t="s">
        <v>29</v>
      </c>
      <c r="F27" s="19">
        <v>98385</v>
      </c>
      <c r="G27" s="20">
        <v>30</v>
      </c>
      <c r="H27" s="20">
        <f t="shared" si="0"/>
        <v>70</v>
      </c>
      <c r="I27" s="21">
        <f t="shared" si="1"/>
        <v>68869.5</v>
      </c>
      <c r="J27" s="28"/>
    </row>
    <row r="28" spans="1:10" x14ac:dyDescent="0.25">
      <c r="A28" s="9">
        <v>23</v>
      </c>
      <c r="B28" s="31" t="s">
        <v>96</v>
      </c>
      <c r="C28" s="18" t="s">
        <v>8</v>
      </c>
      <c r="D28" s="17" t="s">
        <v>97</v>
      </c>
      <c r="E28" s="17" t="s">
        <v>31</v>
      </c>
      <c r="F28" s="19">
        <v>70000</v>
      </c>
      <c r="G28" s="20">
        <v>30</v>
      </c>
      <c r="H28" s="20">
        <f t="shared" si="0"/>
        <v>70</v>
      </c>
      <c r="I28" s="21">
        <f t="shared" si="1"/>
        <v>49000</v>
      </c>
      <c r="J28" s="28"/>
    </row>
    <row r="29" spans="1:10" x14ac:dyDescent="0.25">
      <c r="A29" s="9">
        <v>24</v>
      </c>
      <c r="B29" s="31" t="s">
        <v>153</v>
      </c>
      <c r="C29" s="18" t="s">
        <v>8</v>
      </c>
      <c r="D29" s="17" t="s">
        <v>154</v>
      </c>
      <c r="E29" s="17" t="s">
        <v>29</v>
      </c>
      <c r="F29" s="19">
        <v>199000</v>
      </c>
      <c r="G29" s="20">
        <v>30</v>
      </c>
      <c r="H29" s="20">
        <f t="shared" si="0"/>
        <v>70</v>
      </c>
      <c r="I29" s="21">
        <f t="shared" si="1"/>
        <v>139300</v>
      </c>
      <c r="J29" s="28"/>
    </row>
    <row r="30" spans="1:10" x14ac:dyDescent="0.25">
      <c r="A30" s="9">
        <v>25</v>
      </c>
      <c r="B30" s="31" t="s">
        <v>218</v>
      </c>
      <c r="C30" s="18" t="s">
        <v>8</v>
      </c>
      <c r="D30" s="17" t="s">
        <v>219</v>
      </c>
      <c r="E30" s="17" t="s">
        <v>31</v>
      </c>
      <c r="F30" s="19">
        <v>98000</v>
      </c>
      <c r="G30" s="20">
        <v>30</v>
      </c>
      <c r="H30" s="20">
        <f t="shared" si="0"/>
        <v>70</v>
      </c>
      <c r="I30" s="21">
        <f t="shared" si="1"/>
        <v>68600</v>
      </c>
      <c r="J30" s="28"/>
    </row>
    <row r="31" spans="1:10" x14ac:dyDescent="0.25">
      <c r="A31" s="9">
        <v>26</v>
      </c>
      <c r="B31" s="31" t="s">
        <v>18</v>
      </c>
      <c r="C31" s="18" t="s">
        <v>8</v>
      </c>
      <c r="D31" s="17" t="s">
        <v>17</v>
      </c>
      <c r="E31" s="17" t="s">
        <v>29</v>
      </c>
      <c r="F31" s="19">
        <v>130000</v>
      </c>
      <c r="G31" s="20">
        <v>30</v>
      </c>
      <c r="H31" s="20">
        <f t="shared" si="0"/>
        <v>70</v>
      </c>
      <c r="I31" s="21">
        <f t="shared" si="1"/>
        <v>91000</v>
      </c>
      <c r="J31" s="28"/>
    </row>
    <row r="32" spans="1:10" ht="30" x14ac:dyDescent="0.25">
      <c r="A32" s="9">
        <v>27</v>
      </c>
      <c r="B32" s="31" t="s">
        <v>115</v>
      </c>
      <c r="C32" s="18" t="s">
        <v>23</v>
      </c>
      <c r="D32" s="17" t="s">
        <v>114</v>
      </c>
      <c r="E32" s="17" t="s">
        <v>107</v>
      </c>
      <c r="F32" s="19">
        <v>22461</v>
      </c>
      <c r="G32" s="20">
        <v>25.11</v>
      </c>
      <c r="H32" s="20">
        <f t="shared" si="0"/>
        <v>74.89</v>
      </c>
      <c r="I32" s="21">
        <f t="shared" si="1"/>
        <v>16821.0429</v>
      </c>
      <c r="J32" s="28"/>
    </row>
    <row r="33" spans="1:10" x14ac:dyDescent="0.25">
      <c r="A33" s="9">
        <v>28</v>
      </c>
      <c r="B33" s="31" t="s">
        <v>118</v>
      </c>
      <c r="C33" s="18" t="s">
        <v>8</v>
      </c>
      <c r="D33" s="17" t="s">
        <v>117</v>
      </c>
      <c r="E33" s="17" t="s">
        <v>46</v>
      </c>
      <c r="F33" s="19">
        <v>95000</v>
      </c>
      <c r="G33" s="20">
        <v>25.01</v>
      </c>
      <c r="H33" s="20">
        <f t="shared" si="0"/>
        <v>74.989999999999995</v>
      </c>
      <c r="I33" s="21">
        <f t="shared" si="1"/>
        <v>71240.499999999985</v>
      </c>
      <c r="J33" s="28"/>
    </row>
    <row r="34" spans="1:10" x14ac:dyDescent="0.25">
      <c r="A34" s="9">
        <v>29</v>
      </c>
      <c r="B34" s="31" t="s">
        <v>116</v>
      </c>
      <c r="C34" s="18" t="s">
        <v>23</v>
      </c>
      <c r="D34" s="17">
        <v>295</v>
      </c>
      <c r="E34" s="17" t="s">
        <v>54</v>
      </c>
      <c r="F34" s="19">
        <v>150000</v>
      </c>
      <c r="G34" s="20">
        <v>25</v>
      </c>
      <c r="H34" s="20">
        <f t="shared" si="0"/>
        <v>75</v>
      </c>
      <c r="I34" s="21">
        <f t="shared" si="1"/>
        <v>112500</v>
      </c>
      <c r="J34" s="28"/>
    </row>
    <row r="35" spans="1:10" ht="30" x14ac:dyDescent="0.25">
      <c r="A35" s="9">
        <v>30</v>
      </c>
      <c r="B35" s="31" t="s">
        <v>120</v>
      </c>
      <c r="C35" s="18" t="s">
        <v>8</v>
      </c>
      <c r="D35" s="17" t="s">
        <v>119</v>
      </c>
      <c r="E35" s="17" t="s">
        <v>19</v>
      </c>
      <c r="F35" s="19">
        <v>198997</v>
      </c>
      <c r="G35" s="20">
        <v>25</v>
      </c>
      <c r="H35" s="20">
        <f t="shared" si="0"/>
        <v>75</v>
      </c>
      <c r="I35" s="21">
        <f t="shared" si="1"/>
        <v>149247.75</v>
      </c>
      <c r="J35" s="28"/>
    </row>
    <row r="36" spans="1:10" x14ac:dyDescent="0.25">
      <c r="A36" s="9">
        <v>31</v>
      </c>
      <c r="B36" s="31" t="s">
        <v>101</v>
      </c>
      <c r="C36" s="18" t="s">
        <v>8</v>
      </c>
      <c r="D36" s="17" t="s">
        <v>100</v>
      </c>
      <c r="E36" s="17" t="s">
        <v>54</v>
      </c>
      <c r="F36" s="19">
        <v>90000</v>
      </c>
      <c r="G36" s="20">
        <v>25</v>
      </c>
      <c r="H36" s="20">
        <f t="shared" si="0"/>
        <v>75</v>
      </c>
      <c r="I36" s="21">
        <f t="shared" si="1"/>
        <v>67500</v>
      </c>
      <c r="J36" s="28"/>
    </row>
    <row r="37" spans="1:10" x14ac:dyDescent="0.25">
      <c r="A37" s="9">
        <v>32</v>
      </c>
      <c r="B37" s="31" t="s">
        <v>122</v>
      </c>
      <c r="C37" s="18" t="s">
        <v>8</v>
      </c>
      <c r="D37" s="17" t="s">
        <v>121</v>
      </c>
      <c r="E37" s="17" t="s">
        <v>35</v>
      </c>
      <c r="F37" s="19">
        <v>82420</v>
      </c>
      <c r="G37" s="20">
        <v>25</v>
      </c>
      <c r="H37" s="20">
        <f t="shared" si="0"/>
        <v>75</v>
      </c>
      <c r="I37" s="21">
        <f t="shared" si="1"/>
        <v>61815</v>
      </c>
      <c r="J37" s="28"/>
    </row>
    <row r="38" spans="1:10" ht="30" x14ac:dyDescent="0.25">
      <c r="A38" s="9">
        <v>33</v>
      </c>
      <c r="B38" s="31" t="s">
        <v>113</v>
      </c>
      <c r="C38" s="18" t="s">
        <v>8</v>
      </c>
      <c r="D38" s="17" t="s">
        <v>112</v>
      </c>
      <c r="E38" s="17" t="s">
        <v>19</v>
      </c>
      <c r="F38" s="19">
        <v>80000</v>
      </c>
      <c r="G38" s="20">
        <v>21</v>
      </c>
      <c r="H38" s="20">
        <f t="shared" si="0"/>
        <v>79</v>
      </c>
      <c r="I38" s="21">
        <f t="shared" si="1"/>
        <v>63200</v>
      </c>
      <c r="J38" s="28"/>
    </row>
    <row r="39" spans="1:10" ht="30" x14ac:dyDescent="0.25">
      <c r="A39" s="9">
        <v>34</v>
      </c>
      <c r="B39" s="31" t="s">
        <v>197</v>
      </c>
      <c r="C39" s="18" t="s">
        <v>23</v>
      </c>
      <c r="D39" s="17">
        <v>173</v>
      </c>
      <c r="E39" s="17" t="s">
        <v>35</v>
      </c>
      <c r="F39" s="19">
        <v>62387</v>
      </c>
      <c r="G39" s="20">
        <v>20</v>
      </c>
      <c r="H39" s="20">
        <f t="shared" si="0"/>
        <v>80</v>
      </c>
      <c r="I39" s="21">
        <f t="shared" si="1"/>
        <v>49909.599999999999</v>
      </c>
      <c r="J39" s="28"/>
    </row>
    <row r="40" spans="1:10" x14ac:dyDescent="0.25">
      <c r="A40" s="9">
        <v>35</v>
      </c>
      <c r="B40" s="31" t="s">
        <v>445</v>
      </c>
      <c r="C40" s="18" t="s">
        <v>23</v>
      </c>
      <c r="D40" s="17">
        <v>201</v>
      </c>
      <c r="E40" s="17" t="s">
        <v>31</v>
      </c>
      <c r="F40" s="19">
        <v>53000</v>
      </c>
      <c r="G40" s="20">
        <v>20</v>
      </c>
      <c r="H40" s="20">
        <f t="shared" si="0"/>
        <v>80</v>
      </c>
      <c r="I40" s="21">
        <f t="shared" si="1"/>
        <v>42400</v>
      </c>
      <c r="J40" s="28"/>
    </row>
    <row r="41" spans="1:10" ht="30" x14ac:dyDescent="0.25">
      <c r="A41" s="9">
        <v>36</v>
      </c>
      <c r="B41" s="31" t="s">
        <v>148</v>
      </c>
      <c r="C41" s="18" t="s">
        <v>23</v>
      </c>
      <c r="D41" s="17">
        <v>279</v>
      </c>
      <c r="E41" s="17" t="s">
        <v>89</v>
      </c>
      <c r="F41" s="19">
        <v>180000</v>
      </c>
      <c r="G41" s="20">
        <v>20</v>
      </c>
      <c r="H41" s="20">
        <f t="shared" si="0"/>
        <v>80</v>
      </c>
      <c r="I41" s="21">
        <f t="shared" si="1"/>
        <v>144000</v>
      </c>
      <c r="J41" s="28"/>
    </row>
    <row r="42" spans="1:10" x14ac:dyDescent="0.25">
      <c r="A42" s="9">
        <v>37</v>
      </c>
      <c r="B42" s="31" t="s">
        <v>27</v>
      </c>
      <c r="C42" s="18" t="s">
        <v>23</v>
      </c>
      <c r="D42" s="17">
        <v>280</v>
      </c>
      <c r="E42" s="17" t="s">
        <v>26</v>
      </c>
      <c r="F42" s="19">
        <v>100000</v>
      </c>
      <c r="G42" s="20">
        <v>20</v>
      </c>
      <c r="H42" s="20">
        <f t="shared" si="0"/>
        <v>80</v>
      </c>
      <c r="I42" s="21">
        <f t="shared" si="1"/>
        <v>80000</v>
      </c>
      <c r="J42" s="28"/>
    </row>
    <row r="43" spans="1:10" x14ac:dyDescent="0.25">
      <c r="A43" s="9">
        <v>38</v>
      </c>
      <c r="B43" s="31" t="s">
        <v>198</v>
      </c>
      <c r="C43" s="18" t="s">
        <v>23</v>
      </c>
      <c r="D43" s="17">
        <v>312</v>
      </c>
      <c r="E43" s="17" t="s">
        <v>31</v>
      </c>
      <c r="F43" s="19">
        <v>50000</v>
      </c>
      <c r="G43" s="20">
        <v>20</v>
      </c>
      <c r="H43" s="20">
        <f t="shared" si="0"/>
        <v>80</v>
      </c>
      <c r="I43" s="21">
        <f t="shared" si="1"/>
        <v>40000</v>
      </c>
      <c r="J43" s="28"/>
    </row>
    <row r="44" spans="1:10" x14ac:dyDescent="0.25">
      <c r="A44" s="9">
        <v>39</v>
      </c>
      <c r="B44" s="31" t="s">
        <v>68</v>
      </c>
      <c r="C44" s="18" t="s">
        <v>23</v>
      </c>
      <c r="D44" s="17">
        <v>336</v>
      </c>
      <c r="E44" s="17" t="s">
        <v>29</v>
      </c>
      <c r="F44" s="19">
        <v>90000</v>
      </c>
      <c r="G44" s="20">
        <v>20</v>
      </c>
      <c r="H44" s="20">
        <f t="shared" si="0"/>
        <v>80</v>
      </c>
      <c r="I44" s="21">
        <f t="shared" si="1"/>
        <v>72000</v>
      </c>
      <c r="J44" s="28"/>
    </row>
    <row r="45" spans="1:10" x14ac:dyDescent="0.25">
      <c r="A45" s="9">
        <v>40</v>
      </c>
      <c r="B45" s="31" t="s">
        <v>486</v>
      </c>
      <c r="C45" s="18" t="s">
        <v>461</v>
      </c>
      <c r="D45" s="17">
        <v>210</v>
      </c>
      <c r="E45" s="17" t="s">
        <v>456</v>
      </c>
      <c r="F45" s="19">
        <v>164820</v>
      </c>
      <c r="G45" s="20">
        <v>20</v>
      </c>
      <c r="H45" s="20">
        <f t="shared" si="0"/>
        <v>80</v>
      </c>
      <c r="I45" s="21">
        <f t="shared" si="1"/>
        <v>131856</v>
      </c>
      <c r="J45" s="28"/>
    </row>
    <row r="46" spans="1:10" x14ac:dyDescent="0.25">
      <c r="A46" s="9">
        <v>41</v>
      </c>
      <c r="B46" s="31" t="s">
        <v>86</v>
      </c>
      <c r="C46" s="18" t="s">
        <v>23</v>
      </c>
      <c r="D46" s="17">
        <v>347</v>
      </c>
      <c r="E46" s="17" t="s">
        <v>35</v>
      </c>
      <c r="F46" s="19">
        <v>150000</v>
      </c>
      <c r="G46" s="20">
        <v>20</v>
      </c>
      <c r="H46" s="20">
        <f t="shared" si="0"/>
        <v>80</v>
      </c>
      <c r="I46" s="21">
        <f t="shared" si="1"/>
        <v>120000</v>
      </c>
      <c r="J46" s="28"/>
    </row>
    <row r="47" spans="1:10" x14ac:dyDescent="0.25">
      <c r="A47" s="9">
        <v>42</v>
      </c>
      <c r="B47" s="31" t="s">
        <v>339</v>
      </c>
      <c r="C47" s="18" t="s">
        <v>23</v>
      </c>
      <c r="D47" s="17">
        <v>381</v>
      </c>
      <c r="E47" s="17" t="s">
        <v>34</v>
      </c>
      <c r="F47" s="19">
        <v>200000</v>
      </c>
      <c r="G47" s="20">
        <v>20</v>
      </c>
      <c r="H47" s="20">
        <f t="shared" si="0"/>
        <v>80</v>
      </c>
      <c r="I47" s="21">
        <f t="shared" si="1"/>
        <v>160000</v>
      </c>
      <c r="J47" s="28"/>
    </row>
    <row r="48" spans="1:10" x14ac:dyDescent="0.25">
      <c r="A48" s="9">
        <v>43</v>
      </c>
      <c r="B48" s="31" t="s">
        <v>202</v>
      </c>
      <c r="C48" s="18" t="s">
        <v>23</v>
      </c>
      <c r="D48" s="17">
        <v>404</v>
      </c>
      <c r="E48" s="17" t="s">
        <v>54</v>
      </c>
      <c r="F48" s="19">
        <v>85500</v>
      </c>
      <c r="G48" s="20">
        <v>20</v>
      </c>
      <c r="H48" s="20">
        <f t="shared" si="0"/>
        <v>80</v>
      </c>
      <c r="I48" s="21">
        <f t="shared" si="1"/>
        <v>68400</v>
      </c>
      <c r="J48" s="28"/>
    </row>
    <row r="49" spans="1:10" x14ac:dyDescent="0.25">
      <c r="A49" s="9">
        <v>44</v>
      </c>
      <c r="B49" s="31" t="s">
        <v>52</v>
      </c>
      <c r="C49" s="18" t="s">
        <v>23</v>
      </c>
      <c r="D49" s="17" t="s">
        <v>51</v>
      </c>
      <c r="E49" s="17" t="s">
        <v>54</v>
      </c>
      <c r="F49" s="19">
        <v>198019.49</v>
      </c>
      <c r="G49" s="20">
        <v>20</v>
      </c>
      <c r="H49" s="20">
        <f t="shared" si="0"/>
        <v>80</v>
      </c>
      <c r="I49" s="21">
        <f t="shared" si="1"/>
        <v>158415.592</v>
      </c>
      <c r="J49" s="28"/>
    </row>
    <row r="50" spans="1:10" x14ac:dyDescent="0.25">
      <c r="A50" s="9">
        <v>45</v>
      </c>
      <c r="B50" s="31" t="s">
        <v>73</v>
      </c>
      <c r="C50" s="18" t="s">
        <v>8</v>
      </c>
      <c r="D50" s="17" t="s">
        <v>72</v>
      </c>
      <c r="E50" s="17" t="s">
        <v>500</v>
      </c>
      <c r="F50" s="19">
        <v>37583.51</v>
      </c>
      <c r="G50" s="20">
        <v>20</v>
      </c>
      <c r="H50" s="20">
        <f t="shared" si="0"/>
        <v>80</v>
      </c>
      <c r="I50" s="21">
        <f t="shared" si="1"/>
        <v>30066.808000000005</v>
      </c>
      <c r="J50" s="28"/>
    </row>
    <row r="51" spans="1:10" x14ac:dyDescent="0.25">
      <c r="A51" s="9">
        <v>46</v>
      </c>
      <c r="B51" s="31" t="s">
        <v>146</v>
      </c>
      <c r="C51" s="18" t="s">
        <v>8</v>
      </c>
      <c r="D51" s="17" t="s">
        <v>147</v>
      </c>
      <c r="E51" s="17" t="s">
        <v>35</v>
      </c>
      <c r="F51" s="19">
        <v>70852.63</v>
      </c>
      <c r="G51" s="20">
        <v>20</v>
      </c>
      <c r="H51" s="20">
        <f t="shared" si="0"/>
        <v>80</v>
      </c>
      <c r="I51" s="21">
        <f t="shared" si="1"/>
        <v>56682.104000000007</v>
      </c>
      <c r="J51" s="28"/>
    </row>
    <row r="52" spans="1:10" ht="30" x14ac:dyDescent="0.25">
      <c r="A52" s="9">
        <v>47</v>
      </c>
      <c r="B52" s="31" t="s">
        <v>64</v>
      </c>
      <c r="C52" s="18" t="s">
        <v>8</v>
      </c>
      <c r="D52" s="17" t="s">
        <v>65</v>
      </c>
      <c r="E52" s="17" t="s">
        <v>88</v>
      </c>
      <c r="F52" s="19">
        <v>16380</v>
      </c>
      <c r="G52" s="20">
        <v>20</v>
      </c>
      <c r="H52" s="20">
        <f t="shared" si="0"/>
        <v>80</v>
      </c>
      <c r="I52" s="21">
        <f t="shared" si="1"/>
        <v>13104</v>
      </c>
      <c r="J52" s="28"/>
    </row>
    <row r="53" spans="1:10" x14ac:dyDescent="0.25">
      <c r="A53" s="9">
        <v>48</v>
      </c>
      <c r="B53" s="31" t="s">
        <v>484</v>
      </c>
      <c r="C53" s="18" t="s">
        <v>8</v>
      </c>
      <c r="D53" s="17" t="s">
        <v>485</v>
      </c>
      <c r="E53" s="17" t="s">
        <v>467</v>
      </c>
      <c r="F53" s="19">
        <v>150000</v>
      </c>
      <c r="G53" s="20">
        <v>20</v>
      </c>
      <c r="H53" s="20">
        <f t="shared" si="0"/>
        <v>80</v>
      </c>
      <c r="I53" s="21">
        <f t="shared" si="1"/>
        <v>120000</v>
      </c>
      <c r="J53" s="28"/>
    </row>
    <row r="54" spans="1:10" x14ac:dyDescent="0.25">
      <c r="A54" s="9">
        <v>49</v>
      </c>
      <c r="B54" s="31" t="s">
        <v>193</v>
      </c>
      <c r="C54" s="18" t="s">
        <v>8</v>
      </c>
      <c r="D54" s="17" t="s">
        <v>194</v>
      </c>
      <c r="E54" s="17" t="s">
        <v>35</v>
      </c>
      <c r="F54" s="19">
        <v>80000</v>
      </c>
      <c r="G54" s="20">
        <v>20</v>
      </c>
      <c r="H54" s="20">
        <f t="shared" ref="H54:H91" si="2">100-G54</f>
        <v>80</v>
      </c>
      <c r="I54" s="21">
        <f t="shared" ref="I54:I91" si="3">F54*H54/100</f>
        <v>64000</v>
      </c>
      <c r="J54" s="28"/>
    </row>
    <row r="55" spans="1:10" x14ac:dyDescent="0.25">
      <c r="A55" s="9">
        <v>50</v>
      </c>
      <c r="B55" s="31" t="s">
        <v>95</v>
      </c>
      <c r="C55" s="18" t="s">
        <v>8</v>
      </c>
      <c r="D55" s="17" t="s">
        <v>94</v>
      </c>
      <c r="E55" s="17" t="s">
        <v>54</v>
      </c>
      <c r="F55" s="19">
        <v>199400</v>
      </c>
      <c r="G55" s="20">
        <v>20</v>
      </c>
      <c r="H55" s="20">
        <f t="shared" si="2"/>
        <v>80</v>
      </c>
      <c r="I55" s="21">
        <f t="shared" si="3"/>
        <v>159520</v>
      </c>
      <c r="J55" s="28"/>
    </row>
    <row r="56" spans="1:10" x14ac:dyDescent="0.25">
      <c r="A56" s="9">
        <v>51</v>
      </c>
      <c r="B56" s="31" t="s">
        <v>199</v>
      </c>
      <c r="C56" s="18" t="s">
        <v>8</v>
      </c>
      <c r="D56" s="17" t="s">
        <v>200</v>
      </c>
      <c r="E56" s="17" t="s">
        <v>201</v>
      </c>
      <c r="F56" s="19">
        <v>100000</v>
      </c>
      <c r="G56" s="20">
        <v>20</v>
      </c>
      <c r="H56" s="20">
        <f t="shared" si="2"/>
        <v>80</v>
      </c>
      <c r="I56" s="21">
        <f t="shared" si="3"/>
        <v>80000</v>
      </c>
      <c r="J56" s="28"/>
    </row>
    <row r="57" spans="1:10" x14ac:dyDescent="0.25">
      <c r="A57" s="9">
        <v>52</v>
      </c>
      <c r="B57" s="31" t="s">
        <v>149</v>
      </c>
      <c r="C57" s="18" t="s">
        <v>8</v>
      </c>
      <c r="D57" s="17" t="s">
        <v>150</v>
      </c>
      <c r="E57" s="17" t="s">
        <v>90</v>
      </c>
      <c r="F57" s="19">
        <v>199900</v>
      </c>
      <c r="G57" s="20">
        <v>20</v>
      </c>
      <c r="H57" s="20">
        <f t="shared" si="2"/>
        <v>80</v>
      </c>
      <c r="I57" s="21">
        <f t="shared" si="3"/>
        <v>159920</v>
      </c>
      <c r="J57" s="28"/>
    </row>
    <row r="58" spans="1:10" x14ac:dyDescent="0.25">
      <c r="A58" s="9">
        <v>53</v>
      </c>
      <c r="B58" s="31" t="s">
        <v>220</v>
      </c>
      <c r="C58" s="18" t="s">
        <v>8</v>
      </c>
      <c r="D58" s="17" t="s">
        <v>221</v>
      </c>
      <c r="E58" s="17" t="s">
        <v>21</v>
      </c>
      <c r="F58" s="19">
        <v>100000</v>
      </c>
      <c r="G58" s="20">
        <v>20</v>
      </c>
      <c r="H58" s="20">
        <f t="shared" si="2"/>
        <v>80</v>
      </c>
      <c r="I58" s="21">
        <f t="shared" si="3"/>
        <v>80000</v>
      </c>
      <c r="J58" s="28"/>
    </row>
    <row r="59" spans="1:10" x14ac:dyDescent="0.25">
      <c r="A59" s="9">
        <v>54</v>
      </c>
      <c r="B59" s="31" t="s">
        <v>12</v>
      </c>
      <c r="C59" s="18" t="s">
        <v>8</v>
      </c>
      <c r="D59" s="17" t="s">
        <v>9</v>
      </c>
      <c r="E59" s="17" t="s">
        <v>46</v>
      </c>
      <c r="F59" s="19">
        <v>160220</v>
      </c>
      <c r="G59" s="20">
        <v>20</v>
      </c>
      <c r="H59" s="20">
        <f t="shared" si="2"/>
        <v>80</v>
      </c>
      <c r="I59" s="21">
        <f t="shared" si="3"/>
        <v>128176</v>
      </c>
      <c r="J59" s="28"/>
    </row>
    <row r="60" spans="1:10" x14ac:dyDescent="0.25">
      <c r="A60" s="9">
        <v>55</v>
      </c>
      <c r="B60" s="31" t="s">
        <v>55</v>
      </c>
      <c r="C60" s="18" t="s">
        <v>8</v>
      </c>
      <c r="D60" s="17" t="s">
        <v>53</v>
      </c>
      <c r="E60" s="17" t="s">
        <v>54</v>
      </c>
      <c r="F60" s="19">
        <v>25000</v>
      </c>
      <c r="G60" s="20">
        <v>20</v>
      </c>
      <c r="H60" s="20">
        <f t="shared" si="2"/>
        <v>80</v>
      </c>
      <c r="I60" s="21">
        <f t="shared" si="3"/>
        <v>20000</v>
      </c>
      <c r="J60" s="28"/>
    </row>
    <row r="61" spans="1:10" x14ac:dyDescent="0.25">
      <c r="A61" s="9">
        <v>56</v>
      </c>
      <c r="B61" s="31" t="s">
        <v>212</v>
      </c>
      <c r="C61" s="18" t="s">
        <v>8</v>
      </c>
      <c r="D61" s="17" t="s">
        <v>213</v>
      </c>
      <c r="E61" s="17" t="s">
        <v>35</v>
      </c>
      <c r="F61" s="19">
        <v>40000</v>
      </c>
      <c r="G61" s="20">
        <v>20</v>
      </c>
      <c r="H61" s="20">
        <f t="shared" si="2"/>
        <v>80</v>
      </c>
      <c r="I61" s="21">
        <f t="shared" si="3"/>
        <v>32000</v>
      </c>
      <c r="J61" s="28"/>
    </row>
    <row r="62" spans="1:10" x14ac:dyDescent="0.25">
      <c r="A62" s="9">
        <v>57</v>
      </c>
      <c r="B62" s="31" t="s">
        <v>44</v>
      </c>
      <c r="C62" s="18" t="s">
        <v>8</v>
      </c>
      <c r="D62" s="17" t="s">
        <v>45</v>
      </c>
      <c r="E62" s="17" t="s">
        <v>90</v>
      </c>
      <c r="F62" s="19">
        <v>187000</v>
      </c>
      <c r="G62" s="20">
        <v>20</v>
      </c>
      <c r="H62" s="20">
        <f t="shared" si="2"/>
        <v>80</v>
      </c>
      <c r="I62" s="21">
        <f t="shared" si="3"/>
        <v>149600</v>
      </c>
      <c r="J62" s="28"/>
    </row>
    <row r="63" spans="1:10" x14ac:dyDescent="0.25">
      <c r="A63" s="9">
        <v>58</v>
      </c>
      <c r="B63" s="31" t="s">
        <v>145</v>
      </c>
      <c r="C63" s="18" t="s">
        <v>8</v>
      </c>
      <c r="D63" s="17" t="s">
        <v>144</v>
      </c>
      <c r="E63" s="17" t="s">
        <v>56</v>
      </c>
      <c r="F63" s="19">
        <v>195600</v>
      </c>
      <c r="G63" s="20">
        <v>20</v>
      </c>
      <c r="H63" s="20">
        <f t="shared" si="2"/>
        <v>80</v>
      </c>
      <c r="I63" s="21">
        <f t="shared" si="3"/>
        <v>156480</v>
      </c>
      <c r="J63" s="28"/>
    </row>
    <row r="64" spans="1:10" x14ac:dyDescent="0.25">
      <c r="A64" s="9">
        <v>59</v>
      </c>
      <c r="B64" s="31" t="s">
        <v>163</v>
      </c>
      <c r="C64" s="18" t="s">
        <v>8</v>
      </c>
      <c r="D64" s="17" t="s">
        <v>164</v>
      </c>
      <c r="E64" s="17" t="s">
        <v>56</v>
      </c>
      <c r="F64" s="19">
        <v>45000</v>
      </c>
      <c r="G64" s="20">
        <v>20</v>
      </c>
      <c r="H64" s="20">
        <f t="shared" si="2"/>
        <v>80</v>
      </c>
      <c r="I64" s="21">
        <f t="shared" si="3"/>
        <v>36000</v>
      </c>
      <c r="J64" s="28"/>
    </row>
    <row r="65" spans="1:10" x14ac:dyDescent="0.25">
      <c r="A65" s="9">
        <v>60</v>
      </c>
      <c r="B65" s="31" t="s">
        <v>195</v>
      </c>
      <c r="C65" s="18" t="s">
        <v>8</v>
      </c>
      <c r="D65" s="17" t="s">
        <v>196</v>
      </c>
      <c r="E65" s="17" t="s">
        <v>56</v>
      </c>
      <c r="F65" s="19">
        <v>15240</v>
      </c>
      <c r="G65" s="20">
        <v>20</v>
      </c>
      <c r="H65" s="20">
        <f t="shared" si="2"/>
        <v>80</v>
      </c>
      <c r="I65" s="21">
        <f t="shared" si="3"/>
        <v>12192</v>
      </c>
      <c r="J65" s="28"/>
    </row>
    <row r="66" spans="1:10" x14ac:dyDescent="0.25">
      <c r="A66" s="9">
        <v>61</v>
      </c>
      <c r="B66" s="31" t="s">
        <v>183</v>
      </c>
      <c r="C66" s="18" t="s">
        <v>8</v>
      </c>
      <c r="D66" s="17" t="s">
        <v>184</v>
      </c>
      <c r="E66" s="17" t="s">
        <v>35</v>
      </c>
      <c r="F66" s="19">
        <v>196550</v>
      </c>
      <c r="G66" s="20">
        <v>20</v>
      </c>
      <c r="H66" s="20">
        <f t="shared" si="2"/>
        <v>80</v>
      </c>
      <c r="I66" s="21">
        <f t="shared" si="3"/>
        <v>157240</v>
      </c>
      <c r="J66" s="28"/>
    </row>
    <row r="67" spans="1:10" x14ac:dyDescent="0.25">
      <c r="A67" s="9">
        <v>62</v>
      </c>
      <c r="B67" s="31" t="s">
        <v>203</v>
      </c>
      <c r="C67" s="18" t="s">
        <v>8</v>
      </c>
      <c r="D67" s="17" t="s">
        <v>204</v>
      </c>
      <c r="E67" s="17" t="s">
        <v>201</v>
      </c>
      <c r="F67" s="19">
        <v>196890</v>
      </c>
      <c r="G67" s="20">
        <v>20</v>
      </c>
      <c r="H67" s="20">
        <f t="shared" si="2"/>
        <v>80</v>
      </c>
      <c r="I67" s="21">
        <f t="shared" si="3"/>
        <v>157512</v>
      </c>
      <c r="J67" s="28"/>
    </row>
    <row r="68" spans="1:10" x14ac:dyDescent="0.25">
      <c r="A68" s="9">
        <v>63</v>
      </c>
      <c r="B68" s="31" t="s">
        <v>177</v>
      </c>
      <c r="C68" s="18" t="s">
        <v>23</v>
      </c>
      <c r="D68" s="17">
        <v>224</v>
      </c>
      <c r="E68" s="17" t="s">
        <v>69</v>
      </c>
      <c r="F68" s="19">
        <v>138000</v>
      </c>
      <c r="G68" s="20">
        <v>17</v>
      </c>
      <c r="H68" s="20">
        <f t="shared" si="2"/>
        <v>83</v>
      </c>
      <c r="I68" s="21">
        <f t="shared" si="3"/>
        <v>114540</v>
      </c>
      <c r="J68" s="28"/>
    </row>
    <row r="69" spans="1:10" x14ac:dyDescent="0.25">
      <c r="A69" s="9">
        <v>64</v>
      </c>
      <c r="B69" s="31" t="s">
        <v>205</v>
      </c>
      <c r="C69" s="18" t="s">
        <v>23</v>
      </c>
      <c r="D69" s="17">
        <v>309</v>
      </c>
      <c r="E69" s="17" t="s">
        <v>35</v>
      </c>
      <c r="F69" s="19">
        <v>93000</v>
      </c>
      <c r="G69" s="20">
        <v>17</v>
      </c>
      <c r="H69" s="20">
        <f t="shared" si="2"/>
        <v>83</v>
      </c>
      <c r="I69" s="21">
        <f t="shared" si="3"/>
        <v>77190</v>
      </c>
      <c r="J69" s="28"/>
    </row>
    <row r="70" spans="1:10" x14ac:dyDescent="0.25">
      <c r="A70" s="9">
        <v>65</v>
      </c>
      <c r="B70" s="31" t="s">
        <v>132</v>
      </c>
      <c r="C70" s="18" t="s">
        <v>8</v>
      </c>
      <c r="D70" s="17" t="s">
        <v>131</v>
      </c>
      <c r="E70" s="17" t="s">
        <v>56</v>
      </c>
      <c r="F70" s="19">
        <v>30981.72</v>
      </c>
      <c r="G70" s="20">
        <v>17</v>
      </c>
      <c r="H70" s="20">
        <f t="shared" si="2"/>
        <v>83</v>
      </c>
      <c r="I70" s="21">
        <f t="shared" si="3"/>
        <v>25714.827600000004</v>
      </c>
      <c r="J70" s="28"/>
    </row>
    <row r="71" spans="1:10" ht="30" x14ac:dyDescent="0.25">
      <c r="A71" s="9">
        <v>66</v>
      </c>
      <c r="B71" s="31" t="s">
        <v>30</v>
      </c>
      <c r="C71" s="18" t="s">
        <v>8</v>
      </c>
      <c r="D71" s="17" t="s">
        <v>28</v>
      </c>
      <c r="E71" s="17" t="s">
        <v>19</v>
      </c>
      <c r="F71" s="19">
        <v>190000</v>
      </c>
      <c r="G71" s="20">
        <v>16</v>
      </c>
      <c r="H71" s="20">
        <f t="shared" si="2"/>
        <v>84</v>
      </c>
      <c r="I71" s="21">
        <f t="shared" si="3"/>
        <v>159600</v>
      </c>
      <c r="J71" s="28"/>
    </row>
    <row r="72" spans="1:10" x14ac:dyDescent="0.25">
      <c r="A72" s="9">
        <v>67</v>
      </c>
      <c r="B72" s="31" t="s">
        <v>129</v>
      </c>
      <c r="C72" s="18" t="s">
        <v>8</v>
      </c>
      <c r="D72" s="17" t="s">
        <v>128</v>
      </c>
      <c r="E72" s="17" t="s">
        <v>56</v>
      </c>
      <c r="F72" s="19">
        <v>40208.629999999997</v>
      </c>
      <c r="G72" s="20">
        <v>15.17</v>
      </c>
      <c r="H72" s="20">
        <f t="shared" si="2"/>
        <v>84.83</v>
      </c>
      <c r="I72" s="21">
        <f t="shared" si="3"/>
        <v>34108.980829</v>
      </c>
      <c r="J72" s="28"/>
    </row>
    <row r="73" spans="1:10" ht="30" x14ac:dyDescent="0.25">
      <c r="A73" s="9">
        <v>68</v>
      </c>
      <c r="B73" s="31" t="s">
        <v>133</v>
      </c>
      <c r="C73" s="18" t="s">
        <v>8</v>
      </c>
      <c r="D73" s="17" t="s">
        <v>134</v>
      </c>
      <c r="E73" s="17" t="s">
        <v>19</v>
      </c>
      <c r="F73" s="19">
        <v>198800</v>
      </c>
      <c r="G73" s="20">
        <v>15.05</v>
      </c>
      <c r="H73" s="20">
        <f t="shared" si="2"/>
        <v>84.95</v>
      </c>
      <c r="I73" s="21">
        <f t="shared" si="3"/>
        <v>168880.6</v>
      </c>
      <c r="J73" s="28"/>
    </row>
    <row r="74" spans="1:10" ht="30" x14ac:dyDescent="0.25">
      <c r="A74" s="9">
        <v>69</v>
      </c>
      <c r="B74" s="31" t="s">
        <v>36</v>
      </c>
      <c r="C74" s="18" t="s">
        <v>23</v>
      </c>
      <c r="D74" s="17">
        <v>104</v>
      </c>
      <c r="E74" s="17" t="s">
        <v>19</v>
      </c>
      <c r="F74" s="19">
        <v>22000</v>
      </c>
      <c r="G74" s="20">
        <v>15</v>
      </c>
      <c r="H74" s="20">
        <f t="shared" si="2"/>
        <v>85</v>
      </c>
      <c r="I74" s="21">
        <f t="shared" si="3"/>
        <v>18700</v>
      </c>
      <c r="J74" s="28"/>
    </row>
    <row r="75" spans="1:10" x14ac:dyDescent="0.25">
      <c r="A75" s="9">
        <v>70</v>
      </c>
      <c r="B75" s="31" t="s">
        <v>137</v>
      </c>
      <c r="C75" s="18" t="s">
        <v>23</v>
      </c>
      <c r="D75" s="17">
        <v>192</v>
      </c>
      <c r="E75" s="17" t="s">
        <v>108</v>
      </c>
      <c r="F75" s="19">
        <v>80000</v>
      </c>
      <c r="G75" s="20">
        <v>15</v>
      </c>
      <c r="H75" s="20">
        <f t="shared" si="2"/>
        <v>85</v>
      </c>
      <c r="I75" s="21">
        <f t="shared" si="3"/>
        <v>68000</v>
      </c>
      <c r="J75" s="28"/>
    </row>
    <row r="76" spans="1:10" x14ac:dyDescent="0.25">
      <c r="A76" s="9">
        <v>71</v>
      </c>
      <c r="B76" s="31" t="s">
        <v>170</v>
      </c>
      <c r="C76" s="18" t="s">
        <v>23</v>
      </c>
      <c r="D76" s="17">
        <v>239</v>
      </c>
      <c r="E76" s="17" t="s">
        <v>29</v>
      </c>
      <c r="F76" s="19">
        <v>109500</v>
      </c>
      <c r="G76" s="20">
        <v>15</v>
      </c>
      <c r="H76" s="20">
        <f t="shared" si="2"/>
        <v>85</v>
      </c>
      <c r="I76" s="21">
        <f t="shared" si="3"/>
        <v>93075</v>
      </c>
      <c r="J76" s="28"/>
    </row>
    <row r="77" spans="1:10" x14ac:dyDescent="0.25">
      <c r="A77" s="9">
        <v>72</v>
      </c>
      <c r="B77" s="31" t="s">
        <v>130</v>
      </c>
      <c r="C77" s="18" t="s">
        <v>23</v>
      </c>
      <c r="D77" s="17">
        <v>264</v>
      </c>
      <c r="E77" s="17" t="s">
        <v>31</v>
      </c>
      <c r="F77" s="19">
        <v>35000</v>
      </c>
      <c r="G77" s="20">
        <v>15</v>
      </c>
      <c r="H77" s="20">
        <f t="shared" si="2"/>
        <v>85</v>
      </c>
      <c r="I77" s="21">
        <f t="shared" si="3"/>
        <v>29750</v>
      </c>
      <c r="J77" s="28"/>
    </row>
    <row r="78" spans="1:10" x14ac:dyDescent="0.25">
      <c r="A78" s="9">
        <v>73</v>
      </c>
      <c r="B78" s="31" t="s">
        <v>127</v>
      </c>
      <c r="C78" s="18" t="s">
        <v>23</v>
      </c>
      <c r="D78" s="17">
        <v>268</v>
      </c>
      <c r="E78" s="17" t="s">
        <v>54</v>
      </c>
      <c r="F78" s="19">
        <v>200000</v>
      </c>
      <c r="G78" s="20">
        <v>15</v>
      </c>
      <c r="H78" s="20">
        <f t="shared" si="2"/>
        <v>85</v>
      </c>
      <c r="I78" s="21">
        <f t="shared" si="3"/>
        <v>170000</v>
      </c>
      <c r="J78" s="28"/>
    </row>
    <row r="79" spans="1:10" x14ac:dyDescent="0.25">
      <c r="A79" s="9">
        <v>74</v>
      </c>
      <c r="B79" s="31" t="s">
        <v>125</v>
      </c>
      <c r="C79" s="18" t="s">
        <v>23</v>
      </c>
      <c r="D79" s="17">
        <v>271</v>
      </c>
      <c r="E79" s="17" t="s">
        <v>54</v>
      </c>
      <c r="F79" s="19">
        <v>100000</v>
      </c>
      <c r="G79" s="20">
        <v>15</v>
      </c>
      <c r="H79" s="20">
        <f t="shared" si="2"/>
        <v>85</v>
      </c>
      <c r="I79" s="21">
        <f t="shared" si="3"/>
        <v>85000</v>
      </c>
      <c r="J79" s="28"/>
    </row>
    <row r="80" spans="1:10" ht="30" x14ac:dyDescent="0.25">
      <c r="A80" s="9">
        <v>75</v>
      </c>
      <c r="B80" s="31" t="s">
        <v>126</v>
      </c>
      <c r="C80" s="18" t="s">
        <v>23</v>
      </c>
      <c r="D80" s="17">
        <v>316</v>
      </c>
      <c r="E80" s="17" t="s">
        <v>88</v>
      </c>
      <c r="F80" s="19">
        <v>47000</v>
      </c>
      <c r="G80" s="20">
        <v>15</v>
      </c>
      <c r="H80" s="20">
        <f t="shared" si="2"/>
        <v>85</v>
      </c>
      <c r="I80" s="21">
        <f t="shared" si="3"/>
        <v>39950</v>
      </c>
      <c r="J80" s="28"/>
    </row>
    <row r="81" spans="1:10" x14ac:dyDescent="0.25">
      <c r="A81" s="9">
        <v>76</v>
      </c>
      <c r="B81" s="31" t="s">
        <v>180</v>
      </c>
      <c r="C81" s="18" t="s">
        <v>23</v>
      </c>
      <c r="D81" s="17">
        <v>331</v>
      </c>
      <c r="E81" s="17" t="s">
        <v>89</v>
      </c>
      <c r="F81" s="19">
        <v>190000</v>
      </c>
      <c r="G81" s="20">
        <v>15</v>
      </c>
      <c r="H81" s="20">
        <f t="shared" si="2"/>
        <v>85</v>
      </c>
      <c r="I81" s="21">
        <f t="shared" si="3"/>
        <v>161500</v>
      </c>
      <c r="J81" s="28"/>
    </row>
    <row r="82" spans="1:10" x14ac:dyDescent="0.25">
      <c r="A82" s="9">
        <v>77</v>
      </c>
      <c r="B82" s="31" t="s">
        <v>123</v>
      </c>
      <c r="C82" s="18" t="s">
        <v>23</v>
      </c>
      <c r="D82" s="17">
        <v>408</v>
      </c>
      <c r="E82" s="17" t="s">
        <v>54</v>
      </c>
      <c r="F82" s="19">
        <v>200000</v>
      </c>
      <c r="G82" s="20">
        <v>15</v>
      </c>
      <c r="H82" s="20">
        <f t="shared" si="2"/>
        <v>85</v>
      </c>
      <c r="I82" s="21">
        <f t="shared" si="3"/>
        <v>170000</v>
      </c>
      <c r="J82" s="28"/>
    </row>
    <row r="83" spans="1:10" x14ac:dyDescent="0.25">
      <c r="A83" s="9">
        <v>78</v>
      </c>
      <c r="B83" s="31" t="s">
        <v>167</v>
      </c>
      <c r="C83" s="18" t="s">
        <v>23</v>
      </c>
      <c r="D83" s="17">
        <v>412</v>
      </c>
      <c r="E83" s="17" t="s">
        <v>35</v>
      </c>
      <c r="F83" s="19">
        <v>60000</v>
      </c>
      <c r="G83" s="20">
        <v>15</v>
      </c>
      <c r="H83" s="20">
        <f t="shared" si="2"/>
        <v>85</v>
      </c>
      <c r="I83" s="21">
        <f t="shared" si="3"/>
        <v>51000</v>
      </c>
      <c r="J83" s="28"/>
    </row>
    <row r="84" spans="1:10" x14ac:dyDescent="0.25">
      <c r="A84" s="9">
        <v>79</v>
      </c>
      <c r="B84" s="31" t="s">
        <v>77</v>
      </c>
      <c r="C84" s="18" t="s">
        <v>23</v>
      </c>
      <c r="D84" s="17" t="s">
        <v>78</v>
      </c>
      <c r="E84" s="17" t="s">
        <v>54</v>
      </c>
      <c r="F84" s="19">
        <v>120000</v>
      </c>
      <c r="G84" s="20">
        <v>15</v>
      </c>
      <c r="H84" s="20">
        <f t="shared" si="2"/>
        <v>85</v>
      </c>
      <c r="I84" s="21">
        <f t="shared" si="3"/>
        <v>102000</v>
      </c>
      <c r="J84" s="28"/>
    </row>
    <row r="85" spans="1:10" ht="30" x14ac:dyDescent="0.25">
      <c r="A85" s="9">
        <v>80</v>
      </c>
      <c r="B85" s="31" t="s">
        <v>71</v>
      </c>
      <c r="C85" s="18" t="s">
        <v>23</v>
      </c>
      <c r="D85" s="17" t="s">
        <v>70</v>
      </c>
      <c r="E85" s="17" t="s">
        <v>107</v>
      </c>
      <c r="F85" s="19">
        <v>200000</v>
      </c>
      <c r="G85" s="20">
        <v>15</v>
      </c>
      <c r="H85" s="20">
        <f t="shared" si="2"/>
        <v>85</v>
      </c>
      <c r="I85" s="21">
        <f t="shared" si="3"/>
        <v>170000</v>
      </c>
      <c r="J85" s="28"/>
    </row>
    <row r="86" spans="1:10" x14ac:dyDescent="0.25">
      <c r="A86" s="9">
        <v>81</v>
      </c>
      <c r="B86" s="31" t="s">
        <v>139</v>
      </c>
      <c r="C86" s="18" t="s">
        <v>23</v>
      </c>
      <c r="D86" s="17" t="s">
        <v>138</v>
      </c>
      <c r="E86" s="17" t="s">
        <v>21</v>
      </c>
      <c r="F86" s="19">
        <v>198950</v>
      </c>
      <c r="G86" s="20">
        <v>15</v>
      </c>
      <c r="H86" s="20">
        <f t="shared" si="2"/>
        <v>85</v>
      </c>
      <c r="I86" s="21">
        <f t="shared" si="3"/>
        <v>169107.5</v>
      </c>
      <c r="J86" s="28"/>
    </row>
    <row r="87" spans="1:10" x14ac:dyDescent="0.25">
      <c r="A87" s="9">
        <v>82</v>
      </c>
      <c r="B87" s="31" t="s">
        <v>39</v>
      </c>
      <c r="C87" s="18" t="s">
        <v>23</v>
      </c>
      <c r="D87" s="17" t="s">
        <v>38</v>
      </c>
      <c r="E87" s="17" t="s">
        <v>37</v>
      </c>
      <c r="F87" s="19">
        <v>85000</v>
      </c>
      <c r="G87" s="20">
        <v>15</v>
      </c>
      <c r="H87" s="20">
        <f t="shared" si="2"/>
        <v>85</v>
      </c>
      <c r="I87" s="21">
        <f t="shared" si="3"/>
        <v>72250</v>
      </c>
      <c r="J87" s="28"/>
    </row>
    <row r="88" spans="1:10" x14ac:dyDescent="0.25">
      <c r="A88" s="9">
        <v>83</v>
      </c>
      <c r="B88" s="31" t="s">
        <v>173</v>
      </c>
      <c r="C88" s="18" t="s">
        <v>8</v>
      </c>
      <c r="D88" s="17" t="s">
        <v>174</v>
      </c>
      <c r="E88" s="17" t="s">
        <v>56</v>
      </c>
      <c r="F88" s="19">
        <v>51032</v>
      </c>
      <c r="G88" s="20">
        <v>15</v>
      </c>
      <c r="H88" s="20">
        <f t="shared" si="2"/>
        <v>85</v>
      </c>
      <c r="I88" s="21">
        <f t="shared" si="3"/>
        <v>43377.2</v>
      </c>
      <c r="J88" s="28"/>
    </row>
    <row r="89" spans="1:10" x14ac:dyDescent="0.25">
      <c r="A89" s="9">
        <v>84</v>
      </c>
      <c r="B89" s="31" t="s">
        <v>189</v>
      </c>
      <c r="C89" s="18" t="s">
        <v>8</v>
      </c>
      <c r="D89" s="17" t="s">
        <v>190</v>
      </c>
      <c r="E89" s="17" t="s">
        <v>35</v>
      </c>
      <c r="F89" s="19">
        <v>199998</v>
      </c>
      <c r="G89" s="20">
        <v>15</v>
      </c>
      <c r="H89" s="20">
        <f t="shared" si="2"/>
        <v>85</v>
      </c>
      <c r="I89" s="21">
        <f t="shared" si="3"/>
        <v>169998.3</v>
      </c>
      <c r="J89" s="28"/>
    </row>
    <row r="90" spans="1:10" x14ac:dyDescent="0.25">
      <c r="A90" s="9">
        <v>85</v>
      </c>
      <c r="B90" s="31" t="s">
        <v>206</v>
      </c>
      <c r="C90" s="18" t="s">
        <v>8</v>
      </c>
      <c r="D90" s="17" t="s">
        <v>207</v>
      </c>
      <c r="E90" s="17" t="s">
        <v>56</v>
      </c>
      <c r="F90" s="19">
        <v>139417.74</v>
      </c>
      <c r="G90" s="20">
        <v>15</v>
      </c>
      <c r="H90" s="20">
        <f t="shared" si="2"/>
        <v>85</v>
      </c>
      <c r="I90" s="21">
        <f t="shared" si="3"/>
        <v>118505.07899999998</v>
      </c>
      <c r="J90" s="28"/>
    </row>
    <row r="91" spans="1:10" x14ac:dyDescent="0.25">
      <c r="A91" s="9">
        <v>86</v>
      </c>
      <c r="B91" s="31" t="s">
        <v>48</v>
      </c>
      <c r="C91" s="18" t="s">
        <v>8</v>
      </c>
      <c r="D91" s="17" t="s">
        <v>47</v>
      </c>
      <c r="E91" s="17" t="s">
        <v>49</v>
      </c>
      <c r="F91" s="19">
        <v>200000</v>
      </c>
      <c r="G91" s="20">
        <v>15</v>
      </c>
      <c r="H91" s="20">
        <f t="shared" si="2"/>
        <v>85</v>
      </c>
      <c r="I91" s="21">
        <f t="shared" si="3"/>
        <v>170000</v>
      </c>
      <c r="J91" s="28"/>
    </row>
    <row r="92" spans="1:10" x14ac:dyDescent="0.25">
      <c r="A92" s="9">
        <v>87</v>
      </c>
      <c r="B92" s="31" t="s">
        <v>41</v>
      </c>
      <c r="C92" s="18" t="s">
        <v>8</v>
      </c>
      <c r="D92" s="17" t="s">
        <v>40</v>
      </c>
      <c r="E92" s="17" t="s">
        <v>108</v>
      </c>
      <c r="F92" s="19">
        <v>90000</v>
      </c>
      <c r="G92" s="20">
        <v>15</v>
      </c>
      <c r="H92" s="20">
        <f t="shared" ref="H92:H143" si="4">100-G92</f>
        <v>85</v>
      </c>
      <c r="I92" s="21">
        <f t="shared" ref="I92:I143" si="5">F92*H92/100</f>
        <v>76500</v>
      </c>
      <c r="J92" s="28"/>
    </row>
    <row r="93" spans="1:10" x14ac:dyDescent="0.25">
      <c r="A93" s="9">
        <v>88</v>
      </c>
      <c r="B93" s="31" t="s">
        <v>185</v>
      </c>
      <c r="C93" s="18" t="s">
        <v>8</v>
      </c>
      <c r="D93" s="17" t="s">
        <v>186</v>
      </c>
      <c r="E93" s="17" t="s">
        <v>35</v>
      </c>
      <c r="F93" s="19">
        <v>69708</v>
      </c>
      <c r="G93" s="20">
        <v>15</v>
      </c>
      <c r="H93" s="20">
        <f t="shared" si="4"/>
        <v>85</v>
      </c>
      <c r="I93" s="21">
        <f t="shared" si="5"/>
        <v>59251.8</v>
      </c>
      <c r="J93" s="28"/>
    </row>
    <row r="94" spans="1:10" ht="30" x14ac:dyDescent="0.25">
      <c r="A94" s="9">
        <v>89</v>
      </c>
      <c r="B94" s="31" t="s">
        <v>171</v>
      </c>
      <c r="C94" s="18" t="s">
        <v>8</v>
      </c>
      <c r="D94" s="17" t="s">
        <v>172</v>
      </c>
      <c r="E94" s="17" t="s">
        <v>88</v>
      </c>
      <c r="F94" s="19">
        <v>200000</v>
      </c>
      <c r="G94" s="20">
        <v>15</v>
      </c>
      <c r="H94" s="20">
        <f t="shared" si="4"/>
        <v>85</v>
      </c>
      <c r="I94" s="21">
        <f t="shared" si="5"/>
        <v>170000</v>
      </c>
      <c r="J94" s="28"/>
    </row>
    <row r="95" spans="1:10" x14ac:dyDescent="0.25">
      <c r="A95" s="9">
        <v>90</v>
      </c>
      <c r="B95" s="31" t="s">
        <v>141</v>
      </c>
      <c r="C95" s="18" t="s">
        <v>8</v>
      </c>
      <c r="D95" s="17" t="s">
        <v>140</v>
      </c>
      <c r="E95" s="17" t="s">
        <v>29</v>
      </c>
      <c r="F95" s="19">
        <v>120000</v>
      </c>
      <c r="G95" s="20">
        <v>15</v>
      </c>
      <c r="H95" s="20">
        <f t="shared" si="4"/>
        <v>85</v>
      </c>
      <c r="I95" s="21">
        <f t="shared" si="5"/>
        <v>102000</v>
      </c>
      <c r="J95" s="28"/>
    </row>
    <row r="96" spans="1:10" x14ac:dyDescent="0.25">
      <c r="A96" s="9">
        <v>91</v>
      </c>
      <c r="B96" s="31" t="s">
        <v>63</v>
      </c>
      <c r="C96" s="18" t="s">
        <v>8</v>
      </c>
      <c r="D96" s="17" t="s">
        <v>62</v>
      </c>
      <c r="E96" s="17" t="s">
        <v>54</v>
      </c>
      <c r="F96" s="19">
        <v>200000</v>
      </c>
      <c r="G96" s="20">
        <v>15</v>
      </c>
      <c r="H96" s="20">
        <f t="shared" si="4"/>
        <v>85</v>
      </c>
      <c r="I96" s="21">
        <f t="shared" si="5"/>
        <v>170000</v>
      </c>
      <c r="J96" s="28"/>
    </row>
    <row r="97" spans="1:10" x14ac:dyDescent="0.25">
      <c r="A97" s="9">
        <v>92</v>
      </c>
      <c r="B97" s="31" t="s">
        <v>178</v>
      </c>
      <c r="C97" s="18" t="s">
        <v>8</v>
      </c>
      <c r="D97" s="17" t="s">
        <v>179</v>
      </c>
      <c r="E97" s="17" t="s">
        <v>35</v>
      </c>
      <c r="F97" s="19">
        <v>192000</v>
      </c>
      <c r="G97" s="20">
        <v>15</v>
      </c>
      <c r="H97" s="20">
        <f t="shared" si="4"/>
        <v>85</v>
      </c>
      <c r="I97" s="21">
        <f t="shared" si="5"/>
        <v>163200</v>
      </c>
      <c r="J97" s="28"/>
    </row>
    <row r="98" spans="1:10" x14ac:dyDescent="0.25">
      <c r="A98" s="9">
        <v>93</v>
      </c>
      <c r="B98" s="31" t="s">
        <v>106</v>
      </c>
      <c r="C98" s="18" t="s">
        <v>8</v>
      </c>
      <c r="D98" s="17" t="s">
        <v>105</v>
      </c>
      <c r="E98" s="17" t="s">
        <v>35</v>
      </c>
      <c r="F98" s="19">
        <v>60829</v>
      </c>
      <c r="G98" s="20">
        <v>15</v>
      </c>
      <c r="H98" s="20">
        <f t="shared" si="4"/>
        <v>85</v>
      </c>
      <c r="I98" s="21">
        <f t="shared" si="5"/>
        <v>51704.65</v>
      </c>
      <c r="J98" s="28"/>
    </row>
    <row r="99" spans="1:10" x14ac:dyDescent="0.25">
      <c r="A99" s="9">
        <v>94</v>
      </c>
      <c r="B99" s="31" t="s">
        <v>142</v>
      </c>
      <c r="C99" s="18" t="s">
        <v>8</v>
      </c>
      <c r="D99" s="17" t="s">
        <v>143</v>
      </c>
      <c r="E99" s="17" t="s">
        <v>31</v>
      </c>
      <c r="F99" s="19">
        <v>99864.56</v>
      </c>
      <c r="G99" s="20">
        <v>15</v>
      </c>
      <c r="H99" s="20">
        <f t="shared" si="4"/>
        <v>85</v>
      </c>
      <c r="I99" s="21">
        <f t="shared" si="5"/>
        <v>84884.875999999989</v>
      </c>
      <c r="J99" s="28"/>
    </row>
    <row r="100" spans="1:10" ht="30" x14ac:dyDescent="0.25">
      <c r="A100" s="9">
        <v>95</v>
      </c>
      <c r="B100" s="31" t="s">
        <v>165</v>
      </c>
      <c r="C100" s="18" t="s">
        <v>8</v>
      </c>
      <c r="D100" s="17" t="s">
        <v>166</v>
      </c>
      <c r="E100" s="17" t="s">
        <v>19</v>
      </c>
      <c r="F100" s="19">
        <v>199000</v>
      </c>
      <c r="G100" s="20">
        <v>15</v>
      </c>
      <c r="H100" s="20">
        <f t="shared" si="4"/>
        <v>85</v>
      </c>
      <c r="I100" s="21">
        <f t="shared" si="5"/>
        <v>169150</v>
      </c>
      <c r="J100" s="28"/>
    </row>
    <row r="101" spans="1:10" ht="30" x14ac:dyDescent="0.25">
      <c r="A101" s="9">
        <v>96</v>
      </c>
      <c r="B101" s="31" t="s">
        <v>493</v>
      </c>
      <c r="C101" s="18" t="s">
        <v>8</v>
      </c>
      <c r="D101" s="17" t="s">
        <v>50</v>
      </c>
      <c r="E101" s="17" t="s">
        <v>494</v>
      </c>
      <c r="F101" s="19">
        <v>70000</v>
      </c>
      <c r="G101" s="20">
        <v>15</v>
      </c>
      <c r="H101" s="20">
        <f t="shared" si="4"/>
        <v>85</v>
      </c>
      <c r="I101" s="21">
        <f t="shared" si="5"/>
        <v>59500</v>
      </c>
      <c r="J101" s="28"/>
    </row>
    <row r="102" spans="1:10" ht="30" x14ac:dyDescent="0.25">
      <c r="A102" s="9">
        <v>97</v>
      </c>
      <c r="B102" s="31" t="s">
        <v>191</v>
      </c>
      <c r="C102" s="18" t="s">
        <v>8</v>
      </c>
      <c r="D102" s="17" t="s">
        <v>192</v>
      </c>
      <c r="E102" s="17" t="s">
        <v>89</v>
      </c>
      <c r="F102" s="19">
        <v>132000</v>
      </c>
      <c r="G102" s="20">
        <v>15</v>
      </c>
      <c r="H102" s="20">
        <f t="shared" si="4"/>
        <v>85</v>
      </c>
      <c r="I102" s="21">
        <f t="shared" si="5"/>
        <v>112200</v>
      </c>
      <c r="J102" s="28"/>
    </row>
    <row r="103" spans="1:10" x14ac:dyDescent="0.25">
      <c r="A103" s="9">
        <v>98</v>
      </c>
      <c r="B103" s="31" t="s">
        <v>208</v>
      </c>
      <c r="C103" s="18" t="s">
        <v>8</v>
      </c>
      <c r="D103" s="17" t="s">
        <v>209</v>
      </c>
      <c r="E103" s="17" t="s">
        <v>54</v>
      </c>
      <c r="F103" s="19">
        <v>80000</v>
      </c>
      <c r="G103" s="20">
        <v>15</v>
      </c>
      <c r="H103" s="20">
        <f t="shared" si="4"/>
        <v>85</v>
      </c>
      <c r="I103" s="21">
        <f t="shared" si="5"/>
        <v>68000</v>
      </c>
      <c r="J103" s="28"/>
    </row>
    <row r="104" spans="1:10" x14ac:dyDescent="0.25">
      <c r="A104" s="9">
        <v>99</v>
      </c>
      <c r="B104" s="31" t="s">
        <v>175</v>
      </c>
      <c r="C104" s="18" t="s">
        <v>8</v>
      </c>
      <c r="D104" s="17" t="s">
        <v>176</v>
      </c>
      <c r="E104" s="17" t="s">
        <v>332</v>
      </c>
      <c r="F104" s="19">
        <v>60000</v>
      </c>
      <c r="G104" s="20">
        <v>15</v>
      </c>
      <c r="H104" s="20">
        <f t="shared" si="4"/>
        <v>85</v>
      </c>
      <c r="I104" s="21">
        <f t="shared" si="5"/>
        <v>51000</v>
      </c>
      <c r="J104" s="28"/>
    </row>
    <row r="105" spans="1:10" x14ac:dyDescent="0.25">
      <c r="A105" s="9">
        <v>100</v>
      </c>
      <c r="B105" s="31" t="s">
        <v>187</v>
      </c>
      <c r="C105" s="18" t="s">
        <v>8</v>
      </c>
      <c r="D105" s="17" t="s">
        <v>188</v>
      </c>
      <c r="E105" s="17" t="s">
        <v>35</v>
      </c>
      <c r="F105" s="19">
        <v>197000</v>
      </c>
      <c r="G105" s="20">
        <v>15</v>
      </c>
      <c r="H105" s="20">
        <f t="shared" si="4"/>
        <v>85</v>
      </c>
      <c r="I105" s="21">
        <f t="shared" si="5"/>
        <v>167450</v>
      </c>
      <c r="J105" s="28"/>
    </row>
    <row r="106" spans="1:10" x14ac:dyDescent="0.25">
      <c r="A106" s="9">
        <v>101</v>
      </c>
      <c r="B106" s="31" t="s">
        <v>168</v>
      </c>
      <c r="C106" s="18" t="s">
        <v>8</v>
      </c>
      <c r="D106" s="17" t="s">
        <v>169</v>
      </c>
      <c r="E106" s="17" t="s">
        <v>29</v>
      </c>
      <c r="F106" s="19">
        <v>30000</v>
      </c>
      <c r="G106" s="20">
        <v>15</v>
      </c>
      <c r="H106" s="20">
        <f t="shared" si="4"/>
        <v>85</v>
      </c>
      <c r="I106" s="21">
        <f t="shared" si="5"/>
        <v>25500</v>
      </c>
      <c r="J106" s="28"/>
    </row>
    <row r="107" spans="1:10" ht="30" x14ac:dyDescent="0.25">
      <c r="A107" s="9">
        <v>102</v>
      </c>
      <c r="B107" s="31" t="s">
        <v>42</v>
      </c>
      <c r="C107" s="18" t="s">
        <v>8</v>
      </c>
      <c r="D107" s="17" t="s">
        <v>43</v>
      </c>
      <c r="E107" s="17" t="s">
        <v>107</v>
      </c>
      <c r="F107" s="19">
        <v>26000</v>
      </c>
      <c r="G107" s="20">
        <v>15</v>
      </c>
      <c r="H107" s="20">
        <f t="shared" si="4"/>
        <v>85</v>
      </c>
      <c r="I107" s="21">
        <f t="shared" si="5"/>
        <v>22100</v>
      </c>
      <c r="J107" s="28"/>
    </row>
    <row r="108" spans="1:10" ht="30" x14ac:dyDescent="0.25">
      <c r="A108" s="9">
        <v>103</v>
      </c>
      <c r="B108" s="31" t="s">
        <v>182</v>
      </c>
      <c r="C108" s="18" t="s">
        <v>8</v>
      </c>
      <c r="D108" s="17" t="s">
        <v>61</v>
      </c>
      <c r="E108" s="17" t="s">
        <v>19</v>
      </c>
      <c r="F108" s="19">
        <v>119922</v>
      </c>
      <c r="G108" s="20">
        <v>15</v>
      </c>
      <c r="H108" s="20">
        <f t="shared" si="4"/>
        <v>85</v>
      </c>
      <c r="I108" s="21">
        <f t="shared" si="5"/>
        <v>101933.7</v>
      </c>
      <c r="J108" s="28"/>
    </row>
    <row r="109" spans="1:10" x14ac:dyDescent="0.25">
      <c r="A109" s="9">
        <v>104</v>
      </c>
      <c r="B109" s="31" t="s">
        <v>210</v>
      </c>
      <c r="C109" s="18" t="s">
        <v>8</v>
      </c>
      <c r="D109" s="17" t="s">
        <v>211</v>
      </c>
      <c r="E109" s="17" t="s">
        <v>69</v>
      </c>
      <c r="F109" s="19">
        <v>180000</v>
      </c>
      <c r="G109" s="20">
        <v>15</v>
      </c>
      <c r="H109" s="20">
        <f t="shared" si="4"/>
        <v>85</v>
      </c>
      <c r="I109" s="21">
        <f t="shared" si="5"/>
        <v>153000</v>
      </c>
      <c r="J109" s="28"/>
    </row>
    <row r="110" spans="1:10" x14ac:dyDescent="0.25">
      <c r="A110" s="9">
        <v>105</v>
      </c>
      <c r="B110" s="31" t="s">
        <v>60</v>
      </c>
      <c r="C110" s="18" t="s">
        <v>8</v>
      </c>
      <c r="D110" s="17" t="s">
        <v>59</v>
      </c>
      <c r="E110" s="17" t="s">
        <v>500</v>
      </c>
      <c r="F110" s="19">
        <v>453600</v>
      </c>
      <c r="G110" s="20">
        <v>14.33</v>
      </c>
      <c r="H110" s="20">
        <f t="shared" si="4"/>
        <v>85.67</v>
      </c>
      <c r="I110" s="21">
        <f t="shared" si="5"/>
        <v>388599.12</v>
      </c>
      <c r="J110" s="28"/>
    </row>
    <row r="111" spans="1:10" ht="30" x14ac:dyDescent="0.25">
      <c r="A111" s="9">
        <v>106</v>
      </c>
      <c r="B111" s="31" t="s">
        <v>67</v>
      </c>
      <c r="C111" s="18" t="s">
        <v>8</v>
      </c>
      <c r="D111" s="17" t="s">
        <v>453</v>
      </c>
      <c r="E111" s="17" t="s">
        <v>56</v>
      </c>
      <c r="F111" s="19">
        <v>32497.21</v>
      </c>
      <c r="G111" s="20">
        <v>13.2</v>
      </c>
      <c r="H111" s="20">
        <f t="shared" si="4"/>
        <v>86.8</v>
      </c>
      <c r="I111" s="21">
        <f t="shared" si="5"/>
        <v>28207.578279999998</v>
      </c>
      <c r="J111" s="28"/>
    </row>
    <row r="112" spans="1:10" x14ac:dyDescent="0.25">
      <c r="A112" s="9">
        <v>107</v>
      </c>
      <c r="B112" s="31" t="s">
        <v>58</v>
      </c>
      <c r="C112" s="18" t="s">
        <v>8</v>
      </c>
      <c r="D112" s="17" t="s">
        <v>57</v>
      </c>
      <c r="E112" s="17" t="s">
        <v>35</v>
      </c>
      <c r="F112" s="19">
        <v>230000</v>
      </c>
      <c r="G112" s="20">
        <v>13.042999999999999</v>
      </c>
      <c r="H112" s="20">
        <f t="shared" si="4"/>
        <v>86.956999999999994</v>
      </c>
      <c r="I112" s="21">
        <f t="shared" si="5"/>
        <v>200001.1</v>
      </c>
      <c r="J112" s="28"/>
    </row>
    <row r="113" spans="1:10" x14ac:dyDescent="0.25">
      <c r="A113" s="9">
        <v>108</v>
      </c>
      <c r="B113" s="31" t="s">
        <v>441</v>
      </c>
      <c r="C113" s="18" t="s">
        <v>23</v>
      </c>
      <c r="D113" s="17">
        <v>267</v>
      </c>
      <c r="E113" s="17" t="s">
        <v>56</v>
      </c>
      <c r="F113" s="19">
        <v>51184.61</v>
      </c>
      <c r="G113" s="20">
        <v>13</v>
      </c>
      <c r="H113" s="20">
        <f t="shared" si="4"/>
        <v>87</v>
      </c>
      <c r="I113" s="21">
        <f t="shared" si="5"/>
        <v>44530.610700000005</v>
      </c>
      <c r="J113" s="28"/>
    </row>
    <row r="114" spans="1:10" x14ac:dyDescent="0.25">
      <c r="A114" s="9">
        <v>109</v>
      </c>
      <c r="B114" s="31" t="s">
        <v>181</v>
      </c>
      <c r="C114" s="18" t="s">
        <v>23</v>
      </c>
      <c r="D114" s="17">
        <v>410</v>
      </c>
      <c r="E114" s="17" t="s">
        <v>56</v>
      </c>
      <c r="F114" s="19">
        <v>160000</v>
      </c>
      <c r="G114" s="20">
        <v>13</v>
      </c>
      <c r="H114" s="20">
        <f t="shared" si="4"/>
        <v>87</v>
      </c>
      <c r="I114" s="21">
        <f t="shared" si="5"/>
        <v>139200</v>
      </c>
      <c r="J114" s="28"/>
    </row>
    <row r="115" spans="1:10" ht="30" x14ac:dyDescent="0.25">
      <c r="A115" s="9">
        <v>110</v>
      </c>
      <c r="B115" s="31" t="s">
        <v>265</v>
      </c>
      <c r="C115" s="18" t="s">
        <v>8</v>
      </c>
      <c r="D115" s="17" t="s">
        <v>266</v>
      </c>
      <c r="E115" s="17" t="s">
        <v>19</v>
      </c>
      <c r="F115" s="19">
        <v>110000</v>
      </c>
      <c r="G115" s="20">
        <v>12.009</v>
      </c>
      <c r="H115" s="20">
        <f t="shared" si="4"/>
        <v>87.991</v>
      </c>
      <c r="I115" s="21">
        <f t="shared" si="5"/>
        <v>96790.1</v>
      </c>
      <c r="J115" s="28"/>
    </row>
    <row r="116" spans="1:10" x14ac:dyDescent="0.25">
      <c r="A116" s="9">
        <v>111</v>
      </c>
      <c r="B116" s="31" t="s">
        <v>488</v>
      </c>
      <c r="C116" s="18" t="s">
        <v>8</v>
      </c>
      <c r="D116" s="17" t="s">
        <v>488</v>
      </c>
      <c r="E116" s="17" t="s">
        <v>467</v>
      </c>
      <c r="F116" s="19">
        <v>199000</v>
      </c>
      <c r="G116" s="20">
        <v>12</v>
      </c>
      <c r="H116" s="20">
        <f t="shared" si="4"/>
        <v>88</v>
      </c>
      <c r="I116" s="21">
        <f t="shared" si="5"/>
        <v>175120</v>
      </c>
      <c r="J116" s="28"/>
    </row>
    <row r="117" spans="1:10" x14ac:dyDescent="0.25">
      <c r="A117" s="9">
        <v>112</v>
      </c>
      <c r="B117" s="31" t="s">
        <v>444</v>
      </c>
      <c r="C117" s="18" t="s">
        <v>8</v>
      </c>
      <c r="D117" s="17" t="s">
        <v>257</v>
      </c>
      <c r="E117" s="17" t="s">
        <v>56</v>
      </c>
      <c r="F117" s="19">
        <v>138000</v>
      </c>
      <c r="G117" s="20">
        <v>12</v>
      </c>
      <c r="H117" s="20">
        <f t="shared" si="4"/>
        <v>88</v>
      </c>
      <c r="I117" s="21">
        <f t="shared" si="5"/>
        <v>121440</v>
      </c>
      <c r="J117" s="28"/>
    </row>
    <row r="118" spans="1:10" ht="30" x14ac:dyDescent="0.25">
      <c r="A118" s="9">
        <v>113</v>
      </c>
      <c r="B118" s="31" t="s">
        <v>255</v>
      </c>
      <c r="C118" s="18" t="s">
        <v>8</v>
      </c>
      <c r="D118" s="17" t="s">
        <v>256</v>
      </c>
      <c r="E118" s="17" t="s">
        <v>88</v>
      </c>
      <c r="F118" s="19">
        <v>115000</v>
      </c>
      <c r="G118" s="20">
        <v>12</v>
      </c>
      <c r="H118" s="20">
        <f t="shared" si="4"/>
        <v>88</v>
      </c>
      <c r="I118" s="21">
        <f t="shared" si="5"/>
        <v>101200</v>
      </c>
      <c r="J118" s="28"/>
    </row>
    <row r="119" spans="1:10" x14ac:dyDescent="0.25">
      <c r="A119" s="9">
        <v>114</v>
      </c>
      <c r="B119" s="31" t="s">
        <v>281</v>
      </c>
      <c r="C119" s="18" t="s">
        <v>8</v>
      </c>
      <c r="D119" s="17" t="s">
        <v>282</v>
      </c>
      <c r="E119" s="17" t="s">
        <v>81</v>
      </c>
      <c r="F119" s="19">
        <v>30000</v>
      </c>
      <c r="G119" s="20">
        <v>12</v>
      </c>
      <c r="H119" s="20">
        <f t="shared" si="4"/>
        <v>88</v>
      </c>
      <c r="I119" s="21">
        <f t="shared" si="5"/>
        <v>26400</v>
      </c>
      <c r="J119" s="28"/>
    </row>
    <row r="120" spans="1:10" x14ac:dyDescent="0.25">
      <c r="A120" s="9">
        <v>115</v>
      </c>
      <c r="B120" s="31" t="s">
        <v>80</v>
      </c>
      <c r="C120" s="18" t="s">
        <v>23</v>
      </c>
      <c r="D120" s="17" t="s">
        <v>79</v>
      </c>
      <c r="E120" s="17" t="s">
        <v>35</v>
      </c>
      <c r="F120" s="19">
        <v>45000</v>
      </c>
      <c r="G120" s="20">
        <f>500000/F120</f>
        <v>11.111111111111111</v>
      </c>
      <c r="H120" s="20">
        <f t="shared" si="4"/>
        <v>88.888888888888886</v>
      </c>
      <c r="I120" s="21">
        <f t="shared" si="5"/>
        <v>40000</v>
      </c>
      <c r="J120" s="28"/>
    </row>
    <row r="121" spans="1:10" x14ac:dyDescent="0.25">
      <c r="A121" s="9">
        <v>116</v>
      </c>
      <c r="B121" s="31" t="s">
        <v>252</v>
      </c>
      <c r="C121" s="18" t="s">
        <v>8</v>
      </c>
      <c r="D121" s="17" t="s">
        <v>253</v>
      </c>
      <c r="E121" s="17" t="s">
        <v>54</v>
      </c>
      <c r="F121" s="19">
        <v>198978</v>
      </c>
      <c r="G121" s="20">
        <v>11.01</v>
      </c>
      <c r="H121" s="20">
        <f t="shared" si="4"/>
        <v>88.99</v>
      </c>
      <c r="I121" s="21">
        <f t="shared" si="5"/>
        <v>177070.52219999998</v>
      </c>
      <c r="J121" s="28"/>
    </row>
    <row r="122" spans="1:10" x14ac:dyDescent="0.25">
      <c r="A122" s="9">
        <v>117</v>
      </c>
      <c r="B122" s="31" t="s">
        <v>357</v>
      </c>
      <c r="C122" s="18" t="s">
        <v>8</v>
      </c>
      <c r="D122" s="17" t="s">
        <v>357</v>
      </c>
      <c r="E122" s="17" t="s">
        <v>487</v>
      </c>
      <c r="F122" s="19">
        <v>199999</v>
      </c>
      <c r="G122" s="20">
        <v>11</v>
      </c>
      <c r="H122" s="20">
        <f t="shared" si="4"/>
        <v>89</v>
      </c>
      <c r="I122" s="21">
        <f t="shared" si="5"/>
        <v>177999.11</v>
      </c>
      <c r="J122" s="28"/>
    </row>
    <row r="123" spans="1:10" x14ac:dyDescent="0.25">
      <c r="A123" s="9">
        <v>118</v>
      </c>
      <c r="B123" s="31" t="s">
        <v>258</v>
      </c>
      <c r="C123" s="18" t="s">
        <v>23</v>
      </c>
      <c r="D123" s="17">
        <v>352</v>
      </c>
      <c r="E123" s="17" t="s">
        <v>31</v>
      </c>
      <c r="F123" s="19">
        <v>50000</v>
      </c>
      <c r="G123" s="20">
        <v>11</v>
      </c>
      <c r="H123" s="20">
        <f t="shared" si="4"/>
        <v>89</v>
      </c>
      <c r="I123" s="21">
        <f t="shared" si="5"/>
        <v>44500</v>
      </c>
      <c r="J123" s="28"/>
    </row>
    <row r="124" spans="1:10" x14ac:dyDescent="0.25">
      <c r="A124" s="9">
        <v>119</v>
      </c>
      <c r="B124" s="31" t="s">
        <v>260</v>
      </c>
      <c r="C124" s="18" t="s">
        <v>8</v>
      </c>
      <c r="D124" s="17" t="s">
        <v>259</v>
      </c>
      <c r="E124" s="17" t="s">
        <v>54</v>
      </c>
      <c r="F124" s="19">
        <v>199000</v>
      </c>
      <c r="G124" s="20">
        <v>11</v>
      </c>
      <c r="H124" s="20">
        <f t="shared" si="4"/>
        <v>89</v>
      </c>
      <c r="I124" s="21">
        <f t="shared" si="5"/>
        <v>177110</v>
      </c>
      <c r="J124" s="28"/>
    </row>
    <row r="125" spans="1:10" x14ac:dyDescent="0.25">
      <c r="A125" s="9">
        <v>120</v>
      </c>
      <c r="B125" s="31" t="s">
        <v>75</v>
      </c>
      <c r="C125" s="18" t="s">
        <v>8</v>
      </c>
      <c r="D125" s="17" t="s">
        <v>76</v>
      </c>
      <c r="E125" s="17" t="s">
        <v>29</v>
      </c>
      <c r="F125" s="19">
        <v>99950.03</v>
      </c>
      <c r="G125" s="20">
        <v>11</v>
      </c>
      <c r="H125" s="20">
        <f t="shared" si="4"/>
        <v>89</v>
      </c>
      <c r="I125" s="21">
        <f t="shared" si="5"/>
        <v>88955.526700000002</v>
      </c>
      <c r="J125" s="28"/>
    </row>
    <row r="126" spans="1:10" x14ac:dyDescent="0.25">
      <c r="A126" s="9">
        <v>121</v>
      </c>
      <c r="B126" s="31" t="s">
        <v>398</v>
      </c>
      <c r="C126" s="18" t="s">
        <v>23</v>
      </c>
      <c r="D126" s="17" t="s">
        <v>397</v>
      </c>
      <c r="E126" s="17" t="s">
        <v>35</v>
      </c>
      <c r="F126" s="19">
        <v>70000</v>
      </c>
      <c r="G126" s="20">
        <v>10.56</v>
      </c>
      <c r="H126" s="20">
        <f t="shared" si="4"/>
        <v>89.44</v>
      </c>
      <c r="I126" s="21">
        <f t="shared" si="5"/>
        <v>62608</v>
      </c>
      <c r="J126" s="28"/>
    </row>
    <row r="127" spans="1:10" x14ac:dyDescent="0.25">
      <c r="A127" s="9">
        <v>122</v>
      </c>
      <c r="B127" s="31" t="s">
        <v>250</v>
      </c>
      <c r="C127" s="18" t="s">
        <v>23</v>
      </c>
      <c r="D127" s="17" t="s">
        <v>251</v>
      </c>
      <c r="E127" s="17" t="s">
        <v>201</v>
      </c>
      <c r="F127" s="19">
        <v>150000</v>
      </c>
      <c r="G127" s="20">
        <v>10.5</v>
      </c>
      <c r="H127" s="20">
        <f t="shared" si="4"/>
        <v>89.5</v>
      </c>
      <c r="I127" s="21">
        <f t="shared" si="5"/>
        <v>134250</v>
      </c>
      <c r="J127" s="28"/>
    </row>
    <row r="128" spans="1:10" x14ac:dyDescent="0.25">
      <c r="A128" s="9">
        <v>123</v>
      </c>
      <c r="B128" s="31" t="s">
        <v>431</v>
      </c>
      <c r="C128" s="18" t="s">
        <v>8</v>
      </c>
      <c r="D128" s="17" t="s">
        <v>432</v>
      </c>
      <c r="E128" s="17" t="s">
        <v>35</v>
      </c>
      <c r="F128" s="19">
        <v>85122.03</v>
      </c>
      <c r="G128" s="20">
        <v>10.02</v>
      </c>
      <c r="H128" s="20">
        <f t="shared" si="4"/>
        <v>89.98</v>
      </c>
      <c r="I128" s="21">
        <f t="shared" si="5"/>
        <v>76592.802593999993</v>
      </c>
      <c r="J128" s="28"/>
    </row>
    <row r="129" spans="1:10" x14ac:dyDescent="0.25">
      <c r="A129" s="9">
        <v>124</v>
      </c>
      <c r="B129" s="31" t="s">
        <v>434</v>
      </c>
      <c r="C129" s="18" t="s">
        <v>23</v>
      </c>
      <c r="D129" s="17" t="s">
        <v>433</v>
      </c>
      <c r="E129" s="17" t="s">
        <v>35</v>
      </c>
      <c r="F129" s="19">
        <v>100000</v>
      </c>
      <c r="G129" s="20">
        <v>10.01</v>
      </c>
      <c r="H129" s="20">
        <f t="shared" si="4"/>
        <v>89.99</v>
      </c>
      <c r="I129" s="21">
        <f t="shared" si="5"/>
        <v>89990</v>
      </c>
      <c r="J129" s="28"/>
    </row>
    <row r="130" spans="1:10" ht="30" x14ac:dyDescent="0.25">
      <c r="A130" s="9">
        <v>125</v>
      </c>
      <c r="B130" s="31" t="s">
        <v>322</v>
      </c>
      <c r="C130" s="18" t="s">
        <v>8</v>
      </c>
      <c r="D130" s="17" t="s">
        <v>323</v>
      </c>
      <c r="E130" s="17" t="s">
        <v>332</v>
      </c>
      <c r="F130" s="19">
        <v>195300</v>
      </c>
      <c r="G130" s="20">
        <v>10.01</v>
      </c>
      <c r="H130" s="20">
        <f t="shared" si="4"/>
        <v>89.99</v>
      </c>
      <c r="I130" s="21">
        <f t="shared" si="5"/>
        <v>175750.47</v>
      </c>
      <c r="J130" s="28"/>
    </row>
    <row r="131" spans="1:10" ht="30" x14ac:dyDescent="0.25">
      <c r="A131" s="9">
        <v>126</v>
      </c>
      <c r="B131" s="31" t="s">
        <v>446</v>
      </c>
      <c r="C131" s="18" t="s">
        <v>8</v>
      </c>
      <c r="D131" s="17" t="s">
        <v>343</v>
      </c>
      <c r="E131" s="17" t="s">
        <v>54</v>
      </c>
      <c r="F131" s="19">
        <v>199000</v>
      </c>
      <c r="G131" s="20">
        <v>10.01</v>
      </c>
      <c r="H131" s="20">
        <f t="shared" si="4"/>
        <v>89.99</v>
      </c>
      <c r="I131" s="21">
        <f t="shared" si="5"/>
        <v>179080.1</v>
      </c>
      <c r="J131" s="28"/>
    </row>
    <row r="132" spans="1:10" s="16" customFormat="1" x14ac:dyDescent="0.25">
      <c r="A132" s="9">
        <v>127</v>
      </c>
      <c r="B132" s="32" t="s">
        <v>451</v>
      </c>
      <c r="C132" s="23" t="s">
        <v>8</v>
      </c>
      <c r="D132" s="22" t="s">
        <v>452</v>
      </c>
      <c r="E132" s="22" t="s">
        <v>69</v>
      </c>
      <c r="F132" s="24">
        <v>100000</v>
      </c>
      <c r="G132" s="25">
        <v>10</v>
      </c>
      <c r="H132" s="25">
        <f t="shared" si="4"/>
        <v>90</v>
      </c>
      <c r="I132" s="26">
        <f t="shared" si="5"/>
        <v>90000</v>
      </c>
      <c r="J132" s="30"/>
    </row>
    <row r="133" spans="1:10" x14ac:dyDescent="0.25">
      <c r="A133" s="9">
        <v>128</v>
      </c>
      <c r="B133" s="31" t="s">
        <v>320</v>
      </c>
      <c r="C133" s="18" t="s">
        <v>23</v>
      </c>
      <c r="D133" s="17" t="s">
        <v>319</v>
      </c>
      <c r="E133" s="17" t="s">
        <v>81</v>
      </c>
      <c r="F133" s="19">
        <v>70000</v>
      </c>
      <c r="G133" s="20">
        <v>10</v>
      </c>
      <c r="H133" s="20">
        <f t="shared" si="4"/>
        <v>90</v>
      </c>
      <c r="I133" s="21">
        <f t="shared" si="5"/>
        <v>63000</v>
      </c>
      <c r="J133" s="28"/>
    </row>
    <row r="134" spans="1:10" ht="30" x14ac:dyDescent="0.25">
      <c r="A134" s="9">
        <v>129</v>
      </c>
      <c r="B134" s="31" t="s">
        <v>366</v>
      </c>
      <c r="C134" s="18" t="s">
        <v>23</v>
      </c>
      <c r="D134" s="17">
        <v>191</v>
      </c>
      <c r="E134" s="17" t="s">
        <v>88</v>
      </c>
      <c r="F134" s="19">
        <v>18044.16</v>
      </c>
      <c r="G134" s="20">
        <v>10</v>
      </c>
      <c r="H134" s="20">
        <f t="shared" si="4"/>
        <v>90</v>
      </c>
      <c r="I134" s="21">
        <f t="shared" si="5"/>
        <v>16239.743999999999</v>
      </c>
      <c r="J134" s="28"/>
    </row>
    <row r="135" spans="1:10" ht="30" x14ac:dyDescent="0.25">
      <c r="A135" s="9">
        <v>130</v>
      </c>
      <c r="B135" s="31" t="s">
        <v>368</v>
      </c>
      <c r="C135" s="18" t="s">
        <v>23</v>
      </c>
      <c r="D135" s="17">
        <v>193</v>
      </c>
      <c r="E135" s="17" t="s">
        <v>88</v>
      </c>
      <c r="F135" s="19">
        <v>52619.15</v>
      </c>
      <c r="G135" s="20">
        <v>10</v>
      </c>
      <c r="H135" s="20">
        <f t="shared" si="4"/>
        <v>90</v>
      </c>
      <c r="I135" s="21">
        <f t="shared" si="5"/>
        <v>47357.235000000001</v>
      </c>
      <c r="J135" s="28"/>
    </row>
    <row r="136" spans="1:10" x14ac:dyDescent="0.25">
      <c r="A136" s="9">
        <v>131</v>
      </c>
      <c r="B136" s="31" t="s">
        <v>263</v>
      </c>
      <c r="C136" s="18" t="s">
        <v>23</v>
      </c>
      <c r="D136" s="17">
        <v>197</v>
      </c>
      <c r="E136" s="17" t="s">
        <v>35</v>
      </c>
      <c r="F136" s="19">
        <v>58000</v>
      </c>
      <c r="G136" s="20">
        <v>10</v>
      </c>
      <c r="H136" s="20">
        <f t="shared" si="4"/>
        <v>90</v>
      </c>
      <c r="I136" s="21">
        <f t="shared" si="5"/>
        <v>52200</v>
      </c>
      <c r="J136" s="28"/>
    </row>
    <row r="137" spans="1:10" ht="30" x14ac:dyDescent="0.25">
      <c r="A137" s="9">
        <v>132</v>
      </c>
      <c r="B137" s="31" t="s">
        <v>367</v>
      </c>
      <c r="C137" s="18" t="s">
        <v>23</v>
      </c>
      <c r="D137" s="17">
        <v>204</v>
      </c>
      <c r="E137" s="17" t="s">
        <v>19</v>
      </c>
      <c r="F137" s="19">
        <v>125422.08</v>
      </c>
      <c r="G137" s="20">
        <v>10</v>
      </c>
      <c r="H137" s="20">
        <f t="shared" si="4"/>
        <v>90</v>
      </c>
      <c r="I137" s="21">
        <f t="shared" si="5"/>
        <v>112879.87199999999</v>
      </c>
      <c r="J137" s="28"/>
    </row>
    <row r="138" spans="1:10" x14ac:dyDescent="0.25">
      <c r="A138" s="9">
        <v>133</v>
      </c>
      <c r="B138" s="31" t="s">
        <v>287</v>
      </c>
      <c r="C138" s="18" t="s">
        <v>23</v>
      </c>
      <c r="D138" s="17">
        <v>208</v>
      </c>
      <c r="E138" s="17" t="s">
        <v>89</v>
      </c>
      <c r="F138" s="19">
        <v>82244.509999999995</v>
      </c>
      <c r="G138" s="20">
        <v>10</v>
      </c>
      <c r="H138" s="20">
        <f t="shared" si="4"/>
        <v>90</v>
      </c>
      <c r="I138" s="21">
        <f t="shared" si="5"/>
        <v>74020.058999999994</v>
      </c>
      <c r="J138" s="28"/>
    </row>
    <row r="139" spans="1:10" ht="30" x14ac:dyDescent="0.25">
      <c r="A139" s="9">
        <v>134</v>
      </c>
      <c r="B139" s="31" t="s">
        <v>344</v>
      </c>
      <c r="C139" s="18" t="s">
        <v>23</v>
      </c>
      <c r="D139" s="17">
        <v>274</v>
      </c>
      <c r="E139" s="17" t="s">
        <v>54</v>
      </c>
      <c r="F139" s="19">
        <v>80000</v>
      </c>
      <c r="G139" s="20">
        <v>10</v>
      </c>
      <c r="H139" s="20">
        <f t="shared" si="4"/>
        <v>90</v>
      </c>
      <c r="I139" s="21">
        <f t="shared" si="5"/>
        <v>72000</v>
      </c>
      <c r="J139" s="28"/>
    </row>
    <row r="140" spans="1:10" ht="30" x14ac:dyDescent="0.25">
      <c r="A140" s="9">
        <v>135</v>
      </c>
      <c r="B140" s="31" t="s">
        <v>436</v>
      </c>
      <c r="C140" s="18" t="s">
        <v>23</v>
      </c>
      <c r="D140" s="17">
        <v>278</v>
      </c>
      <c r="E140" s="17" t="s">
        <v>437</v>
      </c>
      <c r="F140" s="19">
        <v>168000</v>
      </c>
      <c r="G140" s="20">
        <v>10</v>
      </c>
      <c r="H140" s="20">
        <f t="shared" si="4"/>
        <v>90</v>
      </c>
      <c r="I140" s="21">
        <f t="shared" si="5"/>
        <v>151200</v>
      </c>
      <c r="J140" s="28"/>
    </row>
    <row r="141" spans="1:10" ht="30" x14ac:dyDescent="0.25">
      <c r="A141" s="9">
        <v>136</v>
      </c>
      <c r="B141" s="31" t="s">
        <v>258</v>
      </c>
      <c r="C141" s="18" t="s">
        <v>23</v>
      </c>
      <c r="D141" s="17">
        <v>349</v>
      </c>
      <c r="E141" s="17" t="s">
        <v>264</v>
      </c>
      <c r="F141" s="19">
        <v>50000</v>
      </c>
      <c r="G141" s="20">
        <v>10</v>
      </c>
      <c r="H141" s="20">
        <f t="shared" si="4"/>
        <v>90</v>
      </c>
      <c r="I141" s="21">
        <f t="shared" si="5"/>
        <v>45000</v>
      </c>
      <c r="J141" s="28"/>
    </row>
    <row r="142" spans="1:10" x14ac:dyDescent="0.25">
      <c r="A142" s="9">
        <v>137</v>
      </c>
      <c r="B142" s="31" t="s">
        <v>304</v>
      </c>
      <c r="C142" s="18" t="s">
        <v>23</v>
      </c>
      <c r="D142" s="17">
        <v>362</v>
      </c>
      <c r="E142" s="17" t="s">
        <v>35</v>
      </c>
      <c r="F142" s="19">
        <v>140000</v>
      </c>
      <c r="G142" s="20">
        <v>10</v>
      </c>
      <c r="H142" s="20">
        <f t="shared" si="4"/>
        <v>90</v>
      </c>
      <c r="I142" s="21">
        <f t="shared" si="5"/>
        <v>126000</v>
      </c>
      <c r="J142" s="28"/>
    </row>
    <row r="143" spans="1:10" x14ac:dyDescent="0.25">
      <c r="A143" s="9">
        <v>138</v>
      </c>
      <c r="B143" s="31" t="s">
        <v>289</v>
      </c>
      <c r="C143" s="18" t="s">
        <v>23</v>
      </c>
      <c r="D143" s="17">
        <v>369</v>
      </c>
      <c r="E143" s="17" t="s">
        <v>54</v>
      </c>
      <c r="F143" s="19">
        <v>140000</v>
      </c>
      <c r="G143" s="20">
        <v>10</v>
      </c>
      <c r="H143" s="20">
        <f t="shared" si="4"/>
        <v>90</v>
      </c>
      <c r="I143" s="21">
        <f t="shared" si="5"/>
        <v>126000</v>
      </c>
      <c r="J143" s="28"/>
    </row>
    <row r="144" spans="1:10" x14ac:dyDescent="0.25">
      <c r="A144" s="9">
        <v>139</v>
      </c>
      <c r="B144" s="31" t="s">
        <v>416</v>
      </c>
      <c r="C144" s="18" t="s">
        <v>23</v>
      </c>
      <c r="D144" s="17">
        <v>378</v>
      </c>
      <c r="E144" s="17" t="s">
        <v>54</v>
      </c>
      <c r="F144" s="19">
        <v>130000</v>
      </c>
      <c r="G144" s="20">
        <v>10</v>
      </c>
      <c r="H144" s="20">
        <f t="shared" ref="H144:H187" si="6">100-G144</f>
        <v>90</v>
      </c>
      <c r="I144" s="21">
        <f t="shared" ref="I144:I187" si="7">F144*H144/100</f>
        <v>117000</v>
      </c>
      <c r="J144" s="28"/>
    </row>
    <row r="145" spans="1:10" ht="30" x14ac:dyDescent="0.25">
      <c r="A145" s="9">
        <v>140</v>
      </c>
      <c r="B145" s="31" t="s">
        <v>321</v>
      </c>
      <c r="C145" s="18" t="s">
        <v>23</v>
      </c>
      <c r="D145" s="17">
        <v>380</v>
      </c>
      <c r="E145" s="17" t="s">
        <v>88</v>
      </c>
      <c r="F145" s="19">
        <v>100000</v>
      </c>
      <c r="G145" s="20">
        <v>10</v>
      </c>
      <c r="H145" s="20">
        <f t="shared" si="6"/>
        <v>90</v>
      </c>
      <c r="I145" s="21">
        <f t="shared" si="7"/>
        <v>90000</v>
      </c>
      <c r="J145" s="28"/>
    </row>
    <row r="146" spans="1:10" x14ac:dyDescent="0.25">
      <c r="A146" s="9">
        <v>141</v>
      </c>
      <c r="B146" s="31" t="s">
        <v>339</v>
      </c>
      <c r="C146" s="18" t="s">
        <v>23</v>
      </c>
      <c r="D146" s="17">
        <v>387</v>
      </c>
      <c r="E146" s="17" t="s">
        <v>90</v>
      </c>
      <c r="F146" s="19">
        <v>200000</v>
      </c>
      <c r="G146" s="20">
        <v>10</v>
      </c>
      <c r="H146" s="20">
        <f t="shared" si="6"/>
        <v>90</v>
      </c>
      <c r="I146" s="21">
        <f t="shared" si="7"/>
        <v>180000</v>
      </c>
      <c r="J146" s="28"/>
    </row>
    <row r="147" spans="1:10" x14ac:dyDescent="0.25">
      <c r="A147" s="9">
        <v>142</v>
      </c>
      <c r="B147" s="31" t="s">
        <v>375</v>
      </c>
      <c r="C147" s="18" t="s">
        <v>23</v>
      </c>
      <c r="D147" s="17">
        <v>395</v>
      </c>
      <c r="E147" s="17" t="s">
        <v>89</v>
      </c>
      <c r="F147" s="19">
        <v>175000</v>
      </c>
      <c r="G147" s="20">
        <v>10</v>
      </c>
      <c r="H147" s="20">
        <f t="shared" si="6"/>
        <v>90</v>
      </c>
      <c r="I147" s="21">
        <f t="shared" si="7"/>
        <v>157500</v>
      </c>
      <c r="J147" s="28"/>
    </row>
    <row r="148" spans="1:10" x14ac:dyDescent="0.25">
      <c r="A148" s="9">
        <v>143</v>
      </c>
      <c r="B148" s="31" t="s">
        <v>374</v>
      </c>
      <c r="C148" s="17" t="s">
        <v>8</v>
      </c>
      <c r="D148" s="17" t="s">
        <v>373</v>
      </c>
      <c r="E148" s="17" t="s">
        <v>81</v>
      </c>
      <c r="F148" s="19">
        <v>60000</v>
      </c>
      <c r="G148" s="20">
        <v>10</v>
      </c>
      <c r="H148" s="20">
        <f t="shared" si="6"/>
        <v>90</v>
      </c>
      <c r="I148" s="21">
        <f t="shared" si="7"/>
        <v>54000</v>
      </c>
      <c r="J148" s="28"/>
    </row>
    <row r="149" spans="1:10" x14ac:dyDescent="0.25">
      <c r="A149" s="9">
        <v>144</v>
      </c>
      <c r="B149" s="31" t="s">
        <v>301</v>
      </c>
      <c r="C149" s="18" t="s">
        <v>23</v>
      </c>
      <c r="D149" s="17" t="s">
        <v>300</v>
      </c>
      <c r="E149" s="17" t="s">
        <v>69</v>
      </c>
      <c r="F149" s="19">
        <v>150000</v>
      </c>
      <c r="G149" s="20">
        <v>10</v>
      </c>
      <c r="H149" s="20">
        <f t="shared" si="6"/>
        <v>90</v>
      </c>
      <c r="I149" s="21">
        <f t="shared" si="7"/>
        <v>135000</v>
      </c>
      <c r="J149" s="28"/>
    </row>
    <row r="150" spans="1:10" ht="30" x14ac:dyDescent="0.25">
      <c r="A150" s="9">
        <v>145</v>
      </c>
      <c r="B150" s="31" t="s">
        <v>365</v>
      </c>
      <c r="C150" s="18" t="s">
        <v>23</v>
      </c>
      <c r="D150" s="17" t="s">
        <v>364</v>
      </c>
      <c r="E150" s="17" t="s">
        <v>19</v>
      </c>
      <c r="F150" s="19">
        <v>10000</v>
      </c>
      <c r="G150" s="20">
        <v>10</v>
      </c>
      <c r="H150" s="20">
        <f t="shared" si="6"/>
        <v>90</v>
      </c>
      <c r="I150" s="21">
        <f t="shared" si="7"/>
        <v>9000</v>
      </c>
      <c r="J150" s="28"/>
    </row>
    <row r="151" spans="1:10" x14ac:dyDescent="0.25">
      <c r="A151" s="9">
        <v>146</v>
      </c>
      <c r="B151" s="31" t="s">
        <v>303</v>
      </c>
      <c r="C151" s="18" t="s">
        <v>8</v>
      </c>
      <c r="D151" s="17" t="s">
        <v>302</v>
      </c>
      <c r="E151" s="17" t="s">
        <v>267</v>
      </c>
      <c r="F151" s="19">
        <v>200000</v>
      </c>
      <c r="G151" s="20">
        <v>10</v>
      </c>
      <c r="H151" s="20">
        <f t="shared" si="6"/>
        <v>90</v>
      </c>
      <c r="I151" s="21">
        <f t="shared" si="7"/>
        <v>180000</v>
      </c>
      <c r="J151" s="28"/>
    </row>
    <row r="152" spans="1:10" x14ac:dyDescent="0.25">
      <c r="A152" s="9">
        <v>147</v>
      </c>
      <c r="B152" s="31" t="s">
        <v>430</v>
      </c>
      <c r="C152" s="18" t="s">
        <v>23</v>
      </c>
      <c r="D152" s="17" t="s">
        <v>429</v>
      </c>
      <c r="E152" s="17" t="s">
        <v>54</v>
      </c>
      <c r="F152" s="19">
        <v>260000</v>
      </c>
      <c r="G152" s="20">
        <v>10</v>
      </c>
      <c r="H152" s="20">
        <f t="shared" si="6"/>
        <v>90</v>
      </c>
      <c r="I152" s="21">
        <f t="shared" si="7"/>
        <v>234000</v>
      </c>
      <c r="J152" s="28"/>
    </row>
    <row r="153" spans="1:10" x14ac:dyDescent="0.25">
      <c r="A153" s="9">
        <v>148</v>
      </c>
      <c r="B153" s="31" t="s">
        <v>305</v>
      </c>
      <c r="C153" s="18" t="s">
        <v>23</v>
      </c>
      <c r="D153" s="17" t="s">
        <v>306</v>
      </c>
      <c r="E153" s="17" t="s">
        <v>90</v>
      </c>
      <c r="F153" s="19">
        <v>150000</v>
      </c>
      <c r="G153" s="20">
        <v>10</v>
      </c>
      <c r="H153" s="20">
        <f t="shared" si="6"/>
        <v>90</v>
      </c>
      <c r="I153" s="21">
        <f t="shared" si="7"/>
        <v>135000</v>
      </c>
      <c r="J153" s="28"/>
    </row>
    <row r="154" spans="1:10" x14ac:dyDescent="0.25">
      <c r="A154" s="9">
        <v>149</v>
      </c>
      <c r="B154" s="31" t="s">
        <v>244</v>
      </c>
      <c r="C154" s="18" t="s">
        <v>23</v>
      </c>
      <c r="D154" s="17" t="s">
        <v>243</v>
      </c>
      <c r="E154" s="17" t="s">
        <v>81</v>
      </c>
      <c r="F154" s="19">
        <v>25000</v>
      </c>
      <c r="G154" s="20">
        <v>10</v>
      </c>
      <c r="H154" s="20">
        <f t="shared" si="6"/>
        <v>90</v>
      </c>
      <c r="I154" s="21">
        <f t="shared" si="7"/>
        <v>22500</v>
      </c>
      <c r="J154" s="28"/>
    </row>
    <row r="155" spans="1:10" x14ac:dyDescent="0.25">
      <c r="A155" s="9">
        <v>150</v>
      </c>
      <c r="B155" s="31" t="s">
        <v>337</v>
      </c>
      <c r="C155" s="18" t="s">
        <v>8</v>
      </c>
      <c r="D155" s="17" t="s">
        <v>338</v>
      </c>
      <c r="E155" s="17" t="s">
        <v>54</v>
      </c>
      <c r="F155" s="19">
        <v>180000</v>
      </c>
      <c r="G155" s="20">
        <v>10</v>
      </c>
      <c r="H155" s="20">
        <f t="shared" si="6"/>
        <v>90</v>
      </c>
      <c r="I155" s="21">
        <f t="shared" si="7"/>
        <v>162000</v>
      </c>
      <c r="J155" s="28"/>
    </row>
    <row r="156" spans="1:10" x14ac:dyDescent="0.25">
      <c r="A156" s="9">
        <v>151</v>
      </c>
      <c r="B156" s="31" t="s">
        <v>371</v>
      </c>
      <c r="C156" s="17" t="s">
        <v>8</v>
      </c>
      <c r="D156" s="17" t="s">
        <v>372</v>
      </c>
      <c r="E156" s="17" t="s">
        <v>89</v>
      </c>
      <c r="F156" s="19">
        <v>180000</v>
      </c>
      <c r="G156" s="20">
        <v>10</v>
      </c>
      <c r="H156" s="20">
        <f t="shared" si="6"/>
        <v>90</v>
      </c>
      <c r="I156" s="21">
        <f t="shared" si="7"/>
        <v>162000</v>
      </c>
      <c r="J156" s="28"/>
    </row>
    <row r="157" spans="1:10" x14ac:dyDescent="0.25">
      <c r="A157" s="9">
        <v>152</v>
      </c>
      <c r="B157" s="31" t="s">
        <v>268</v>
      </c>
      <c r="C157" s="18" t="s">
        <v>8</v>
      </c>
      <c r="D157" s="17" t="s">
        <v>269</v>
      </c>
      <c r="E157" s="17" t="s">
        <v>267</v>
      </c>
      <c r="F157" s="19">
        <v>150000</v>
      </c>
      <c r="G157" s="20">
        <v>10</v>
      </c>
      <c r="H157" s="20">
        <f t="shared" si="6"/>
        <v>90</v>
      </c>
      <c r="I157" s="21">
        <f t="shared" si="7"/>
        <v>135000</v>
      </c>
      <c r="J157" s="28"/>
    </row>
    <row r="158" spans="1:10" x14ac:dyDescent="0.25">
      <c r="A158" s="9">
        <v>153</v>
      </c>
      <c r="B158" s="31" t="s">
        <v>413</v>
      </c>
      <c r="C158" s="18" t="s">
        <v>8</v>
      </c>
      <c r="D158" s="17" t="s">
        <v>412</v>
      </c>
      <c r="E158" s="17" t="s">
        <v>74</v>
      </c>
      <c r="F158" s="19">
        <v>80000</v>
      </c>
      <c r="G158" s="20">
        <v>10</v>
      </c>
      <c r="H158" s="20">
        <f t="shared" si="6"/>
        <v>90</v>
      </c>
      <c r="I158" s="21">
        <f t="shared" si="7"/>
        <v>72000</v>
      </c>
      <c r="J158" s="28"/>
    </row>
    <row r="159" spans="1:10" x14ac:dyDescent="0.25">
      <c r="A159" s="9">
        <v>154</v>
      </c>
      <c r="B159" s="31" t="s">
        <v>229</v>
      </c>
      <c r="C159" s="18" t="s">
        <v>8</v>
      </c>
      <c r="D159" s="17" t="s">
        <v>230</v>
      </c>
      <c r="E159" s="17" t="s">
        <v>81</v>
      </c>
      <c r="F159" s="19">
        <v>60000</v>
      </c>
      <c r="G159" s="20">
        <v>10</v>
      </c>
      <c r="H159" s="20">
        <f t="shared" si="6"/>
        <v>90</v>
      </c>
      <c r="I159" s="21">
        <f t="shared" si="7"/>
        <v>54000</v>
      </c>
      <c r="J159" s="28"/>
    </row>
    <row r="160" spans="1:10" x14ac:dyDescent="0.25">
      <c r="A160" s="9">
        <v>155</v>
      </c>
      <c r="B160" s="31" t="s">
        <v>291</v>
      </c>
      <c r="C160" s="18" t="s">
        <v>8</v>
      </c>
      <c r="D160" s="17" t="s">
        <v>292</v>
      </c>
      <c r="E160" s="17" t="s">
        <v>54</v>
      </c>
      <c r="F160" s="19">
        <v>197000</v>
      </c>
      <c r="G160" s="20">
        <v>10</v>
      </c>
      <c r="H160" s="20">
        <f t="shared" si="6"/>
        <v>90</v>
      </c>
      <c r="I160" s="21">
        <f t="shared" si="7"/>
        <v>177300</v>
      </c>
      <c r="J160" s="28"/>
    </row>
    <row r="161" spans="1:10" x14ac:dyDescent="0.25">
      <c r="A161" s="9">
        <v>156</v>
      </c>
      <c r="B161" s="31" t="s">
        <v>410</v>
      </c>
      <c r="C161" s="18" t="s">
        <v>8</v>
      </c>
      <c r="D161" s="17" t="s">
        <v>409</v>
      </c>
      <c r="E161" s="17" t="s">
        <v>54</v>
      </c>
      <c r="F161" s="19">
        <v>180000</v>
      </c>
      <c r="G161" s="20">
        <v>10</v>
      </c>
      <c r="H161" s="20">
        <f t="shared" si="6"/>
        <v>90</v>
      </c>
      <c r="I161" s="21">
        <f t="shared" si="7"/>
        <v>162000</v>
      </c>
      <c r="J161" s="28"/>
    </row>
    <row r="162" spans="1:10" x14ac:dyDescent="0.25">
      <c r="A162" s="9">
        <v>157</v>
      </c>
      <c r="B162" s="31" t="s">
        <v>418</v>
      </c>
      <c r="C162" s="18" t="s">
        <v>8</v>
      </c>
      <c r="D162" s="17" t="s">
        <v>417</v>
      </c>
      <c r="E162" s="17" t="s">
        <v>74</v>
      </c>
      <c r="F162" s="19">
        <v>144000</v>
      </c>
      <c r="G162" s="20">
        <v>10</v>
      </c>
      <c r="H162" s="20">
        <f t="shared" si="6"/>
        <v>90</v>
      </c>
      <c r="I162" s="21">
        <f t="shared" si="7"/>
        <v>129600</v>
      </c>
      <c r="J162" s="28"/>
    </row>
    <row r="163" spans="1:10" x14ac:dyDescent="0.25">
      <c r="A163" s="9">
        <v>158</v>
      </c>
      <c r="B163" s="31" t="s">
        <v>479</v>
      </c>
      <c r="C163" s="18" t="s">
        <v>480</v>
      </c>
      <c r="D163" s="18" t="s">
        <v>481</v>
      </c>
      <c r="E163" s="17" t="s">
        <v>482</v>
      </c>
      <c r="F163" s="19">
        <v>35200</v>
      </c>
      <c r="G163" s="20">
        <v>10</v>
      </c>
      <c r="H163" s="20">
        <f t="shared" si="6"/>
        <v>90</v>
      </c>
      <c r="I163" s="21">
        <f t="shared" si="7"/>
        <v>31680</v>
      </c>
      <c r="J163" s="28"/>
    </row>
    <row r="164" spans="1:10" ht="30" x14ac:dyDescent="0.25">
      <c r="A164" s="9">
        <v>159</v>
      </c>
      <c r="B164" s="31" t="s">
        <v>237</v>
      </c>
      <c r="C164" s="18" t="s">
        <v>8</v>
      </c>
      <c r="D164" s="17" t="s">
        <v>238</v>
      </c>
      <c r="E164" s="17" t="s">
        <v>19</v>
      </c>
      <c r="F164" s="19">
        <v>180603.85</v>
      </c>
      <c r="G164" s="20">
        <v>10</v>
      </c>
      <c r="H164" s="20">
        <f t="shared" si="6"/>
        <v>90</v>
      </c>
      <c r="I164" s="21">
        <f t="shared" si="7"/>
        <v>162543.465</v>
      </c>
      <c r="J164" s="28"/>
    </row>
    <row r="165" spans="1:10" ht="30" x14ac:dyDescent="0.25">
      <c r="A165" s="9">
        <v>160</v>
      </c>
      <c r="B165" s="31" t="s">
        <v>376</v>
      </c>
      <c r="C165" s="18" t="s">
        <v>8</v>
      </c>
      <c r="D165" s="17" t="s">
        <v>377</v>
      </c>
      <c r="E165" s="17" t="s">
        <v>19</v>
      </c>
      <c r="F165" s="19">
        <v>10335.56</v>
      </c>
      <c r="G165" s="20">
        <v>10</v>
      </c>
      <c r="H165" s="20">
        <f t="shared" si="6"/>
        <v>90</v>
      </c>
      <c r="I165" s="21">
        <f t="shared" si="7"/>
        <v>9302.003999999999</v>
      </c>
      <c r="J165" s="28"/>
    </row>
    <row r="166" spans="1:10" x14ac:dyDescent="0.25">
      <c r="A166" s="9">
        <v>161</v>
      </c>
      <c r="B166" s="31" t="s">
        <v>421</v>
      </c>
      <c r="C166" s="18" t="s">
        <v>8</v>
      </c>
      <c r="D166" s="17" t="s">
        <v>422</v>
      </c>
      <c r="E166" s="17" t="s">
        <v>54</v>
      </c>
      <c r="F166" s="19">
        <v>180000</v>
      </c>
      <c r="G166" s="20">
        <v>10</v>
      </c>
      <c r="H166" s="20">
        <f t="shared" si="6"/>
        <v>90</v>
      </c>
      <c r="I166" s="21">
        <f t="shared" si="7"/>
        <v>162000</v>
      </c>
      <c r="J166" s="28"/>
    </row>
    <row r="167" spans="1:10" x14ac:dyDescent="0.25">
      <c r="A167" s="9">
        <v>162</v>
      </c>
      <c r="B167" s="31" t="s">
        <v>483</v>
      </c>
      <c r="C167" s="18" t="s">
        <v>8</v>
      </c>
      <c r="D167" s="17" t="s">
        <v>483</v>
      </c>
      <c r="E167" s="17" t="s">
        <v>467</v>
      </c>
      <c r="F167" s="19">
        <v>111400</v>
      </c>
      <c r="G167" s="20">
        <v>10</v>
      </c>
      <c r="H167" s="20">
        <f t="shared" si="6"/>
        <v>90</v>
      </c>
      <c r="I167" s="21">
        <f t="shared" si="7"/>
        <v>100260</v>
      </c>
      <c r="J167" s="28"/>
    </row>
    <row r="168" spans="1:10" x14ac:dyDescent="0.25">
      <c r="A168" s="9">
        <v>163</v>
      </c>
      <c r="B168" s="31" t="s">
        <v>339</v>
      </c>
      <c r="C168" s="18" t="s">
        <v>8</v>
      </c>
      <c r="D168" s="17" t="s">
        <v>340</v>
      </c>
      <c r="E168" s="17" t="s">
        <v>69</v>
      </c>
      <c r="F168" s="19">
        <v>100000</v>
      </c>
      <c r="G168" s="20">
        <v>10</v>
      </c>
      <c r="H168" s="20">
        <f t="shared" si="6"/>
        <v>90</v>
      </c>
      <c r="I168" s="21">
        <f t="shared" si="7"/>
        <v>90000</v>
      </c>
      <c r="J168" s="28"/>
    </row>
    <row r="169" spans="1:10" ht="30" x14ac:dyDescent="0.25">
      <c r="A169" s="9">
        <v>164</v>
      </c>
      <c r="B169" s="31" t="s">
        <v>369</v>
      </c>
      <c r="C169" s="18" t="s">
        <v>8</v>
      </c>
      <c r="D169" s="17" t="s">
        <v>370</v>
      </c>
      <c r="E169" s="17" t="s">
        <v>88</v>
      </c>
      <c r="F169" s="19">
        <v>90000</v>
      </c>
      <c r="G169" s="20">
        <v>10</v>
      </c>
      <c r="H169" s="20">
        <f t="shared" si="6"/>
        <v>90</v>
      </c>
      <c r="I169" s="21">
        <f t="shared" si="7"/>
        <v>81000</v>
      </c>
      <c r="J169" s="28"/>
    </row>
    <row r="170" spans="1:10" x14ac:dyDescent="0.25">
      <c r="A170" s="9">
        <v>165</v>
      </c>
      <c r="B170" s="31" t="s">
        <v>311</v>
      </c>
      <c r="C170" s="18" t="s">
        <v>8</v>
      </c>
      <c r="D170" s="17" t="s">
        <v>312</v>
      </c>
      <c r="E170" s="17" t="s">
        <v>54</v>
      </c>
      <c r="F170" s="19">
        <v>140000</v>
      </c>
      <c r="G170" s="20">
        <v>10</v>
      </c>
      <c r="H170" s="20">
        <f t="shared" si="6"/>
        <v>90</v>
      </c>
      <c r="I170" s="21">
        <f t="shared" si="7"/>
        <v>126000</v>
      </c>
      <c r="J170" s="28"/>
    </row>
    <row r="171" spans="1:10" x14ac:dyDescent="0.25">
      <c r="A171" s="9">
        <v>166</v>
      </c>
      <c r="B171" s="31" t="s">
        <v>249</v>
      </c>
      <c r="C171" s="18" t="s">
        <v>8</v>
      </c>
      <c r="D171" s="17" t="s">
        <v>248</v>
      </c>
      <c r="E171" s="17" t="s">
        <v>35</v>
      </c>
      <c r="F171" s="19">
        <v>150000</v>
      </c>
      <c r="G171" s="20">
        <v>10</v>
      </c>
      <c r="H171" s="20">
        <f t="shared" si="6"/>
        <v>90</v>
      </c>
      <c r="I171" s="21">
        <f t="shared" si="7"/>
        <v>135000</v>
      </c>
      <c r="J171" s="28"/>
    </row>
    <row r="172" spans="1:10" ht="30" x14ac:dyDescent="0.25">
      <c r="A172" s="9">
        <v>167</v>
      </c>
      <c r="B172" s="31" t="s">
        <v>224</v>
      </c>
      <c r="C172" s="18" t="s">
        <v>8</v>
      </c>
      <c r="D172" s="17" t="s">
        <v>225</v>
      </c>
      <c r="E172" s="17" t="s">
        <v>226</v>
      </c>
      <c r="F172" s="19">
        <v>46000</v>
      </c>
      <c r="G172" s="20">
        <v>10</v>
      </c>
      <c r="H172" s="20">
        <f t="shared" si="6"/>
        <v>90</v>
      </c>
      <c r="I172" s="21">
        <f t="shared" si="7"/>
        <v>41400</v>
      </c>
      <c r="J172" s="28"/>
    </row>
    <row r="173" spans="1:10" ht="30" x14ac:dyDescent="0.25">
      <c r="A173" s="9">
        <v>168</v>
      </c>
      <c r="B173" s="31" t="s">
        <v>341</v>
      </c>
      <c r="C173" s="18" t="s">
        <v>8</v>
      </c>
      <c r="D173" s="17" t="s">
        <v>342</v>
      </c>
      <c r="E173" s="17" t="s">
        <v>88</v>
      </c>
      <c r="F173" s="19">
        <v>199990</v>
      </c>
      <c r="G173" s="20">
        <v>10</v>
      </c>
      <c r="H173" s="20">
        <f t="shared" si="6"/>
        <v>90</v>
      </c>
      <c r="I173" s="21">
        <f t="shared" si="7"/>
        <v>179991</v>
      </c>
      <c r="J173" s="28"/>
    </row>
    <row r="174" spans="1:10" ht="30" x14ac:dyDescent="0.25">
      <c r="A174" s="9">
        <v>169</v>
      </c>
      <c r="B174" s="31" t="s">
        <v>328</v>
      </c>
      <c r="C174" s="18" t="s">
        <v>8</v>
      </c>
      <c r="D174" s="17" t="s">
        <v>329</v>
      </c>
      <c r="E174" s="17" t="s">
        <v>19</v>
      </c>
      <c r="F174" s="19">
        <v>196600</v>
      </c>
      <c r="G174" s="20">
        <v>10</v>
      </c>
      <c r="H174" s="20">
        <f t="shared" si="6"/>
        <v>90</v>
      </c>
      <c r="I174" s="21">
        <f t="shared" si="7"/>
        <v>176940</v>
      </c>
      <c r="J174" s="28"/>
    </row>
    <row r="175" spans="1:10" x14ac:dyDescent="0.25">
      <c r="A175" s="9">
        <v>170</v>
      </c>
      <c r="B175" s="31" t="s">
        <v>475</v>
      </c>
      <c r="C175" s="18" t="s">
        <v>8</v>
      </c>
      <c r="D175" s="17" t="s">
        <v>476</v>
      </c>
      <c r="E175" s="17" t="s">
        <v>459</v>
      </c>
      <c r="F175" s="19">
        <v>112000</v>
      </c>
      <c r="G175" s="20">
        <v>10</v>
      </c>
      <c r="H175" s="20">
        <f t="shared" si="6"/>
        <v>90</v>
      </c>
      <c r="I175" s="21">
        <f t="shared" si="7"/>
        <v>100800</v>
      </c>
      <c r="J175" s="28"/>
    </row>
    <row r="176" spans="1:10" x14ac:dyDescent="0.25">
      <c r="A176" s="9">
        <v>171</v>
      </c>
      <c r="B176" s="31" t="s">
        <v>442</v>
      </c>
      <c r="C176" s="18" t="s">
        <v>8</v>
      </c>
      <c r="D176" s="17" t="s">
        <v>443</v>
      </c>
      <c r="E176" s="17" t="s">
        <v>35</v>
      </c>
      <c r="F176" s="19">
        <v>85231.72</v>
      </c>
      <c r="G176" s="20">
        <v>10</v>
      </c>
      <c r="H176" s="20">
        <f t="shared" si="6"/>
        <v>90</v>
      </c>
      <c r="I176" s="21">
        <f t="shared" si="7"/>
        <v>76708.547999999995</v>
      </c>
      <c r="J176" s="28"/>
    </row>
    <row r="177" spans="1:10" x14ac:dyDescent="0.25">
      <c r="A177" s="9">
        <v>172</v>
      </c>
      <c r="B177" s="31" t="s">
        <v>290</v>
      </c>
      <c r="C177" s="18" t="s">
        <v>8</v>
      </c>
      <c r="D177" s="17" t="s">
        <v>411</v>
      </c>
      <c r="E177" s="17" t="s">
        <v>351</v>
      </c>
      <c r="F177" s="19">
        <v>97000</v>
      </c>
      <c r="G177" s="20">
        <v>10</v>
      </c>
      <c r="H177" s="20">
        <f t="shared" si="6"/>
        <v>90</v>
      </c>
      <c r="I177" s="21">
        <f t="shared" si="7"/>
        <v>87300</v>
      </c>
      <c r="J177" s="28"/>
    </row>
    <row r="178" spans="1:10" x14ac:dyDescent="0.25">
      <c r="A178" s="9">
        <v>173</v>
      </c>
      <c r="B178" s="31" t="s">
        <v>378</v>
      </c>
      <c r="C178" s="18" t="s">
        <v>8</v>
      </c>
      <c r="D178" s="17" t="s">
        <v>379</v>
      </c>
      <c r="E178" s="17" t="s">
        <v>81</v>
      </c>
      <c r="F178" s="19">
        <v>12500</v>
      </c>
      <c r="G178" s="20">
        <v>10</v>
      </c>
      <c r="H178" s="20">
        <f t="shared" si="6"/>
        <v>90</v>
      </c>
      <c r="I178" s="21">
        <f t="shared" si="7"/>
        <v>11250</v>
      </c>
      <c r="J178" s="28"/>
    </row>
    <row r="179" spans="1:10" ht="30" x14ac:dyDescent="0.25">
      <c r="A179" s="9">
        <v>174</v>
      </c>
      <c r="B179" s="31" t="s">
        <v>362</v>
      </c>
      <c r="C179" s="18" t="s">
        <v>8</v>
      </c>
      <c r="D179" s="17" t="s">
        <v>361</v>
      </c>
      <c r="E179" s="17" t="s">
        <v>363</v>
      </c>
      <c r="F179" s="19">
        <v>176515.74</v>
      </c>
      <c r="G179" s="20">
        <v>10</v>
      </c>
      <c r="H179" s="20">
        <f t="shared" si="6"/>
        <v>90</v>
      </c>
      <c r="I179" s="21">
        <f t="shared" si="7"/>
        <v>158864.166</v>
      </c>
      <c r="J179" s="28"/>
    </row>
    <row r="180" spans="1:10" ht="30" x14ac:dyDescent="0.25">
      <c r="A180" s="9">
        <v>175</v>
      </c>
      <c r="B180" s="31" t="s">
        <v>381</v>
      </c>
      <c r="C180" s="18" t="s">
        <v>8</v>
      </c>
      <c r="D180" s="17" t="s">
        <v>380</v>
      </c>
      <c r="E180" s="17" t="s">
        <v>88</v>
      </c>
      <c r="F180" s="19">
        <v>151550</v>
      </c>
      <c r="G180" s="20">
        <v>10</v>
      </c>
      <c r="H180" s="20">
        <f t="shared" si="6"/>
        <v>90</v>
      </c>
      <c r="I180" s="21">
        <f t="shared" si="7"/>
        <v>136395</v>
      </c>
      <c r="J180" s="28"/>
    </row>
    <row r="181" spans="1:10" x14ac:dyDescent="0.25">
      <c r="A181" s="9">
        <v>176</v>
      </c>
      <c r="B181" s="31" t="s">
        <v>438</v>
      </c>
      <c r="C181" s="18" t="s">
        <v>8</v>
      </c>
      <c r="D181" s="17" t="s">
        <v>439</v>
      </c>
      <c r="E181" s="17" t="s">
        <v>267</v>
      </c>
      <c r="F181" s="19">
        <v>200000</v>
      </c>
      <c r="G181" s="20">
        <v>10</v>
      </c>
      <c r="H181" s="20">
        <f t="shared" si="6"/>
        <v>90</v>
      </c>
      <c r="I181" s="21">
        <f t="shared" si="7"/>
        <v>180000</v>
      </c>
      <c r="J181" s="28"/>
    </row>
    <row r="182" spans="1:10" x14ac:dyDescent="0.25">
      <c r="A182" s="9">
        <v>177</v>
      </c>
      <c r="B182" s="31" t="s">
        <v>324</v>
      </c>
      <c r="C182" s="18" t="s">
        <v>8</v>
      </c>
      <c r="D182" s="17" t="s">
        <v>325</v>
      </c>
      <c r="E182" s="17" t="s">
        <v>90</v>
      </c>
      <c r="F182" s="19">
        <v>193790.46</v>
      </c>
      <c r="G182" s="20">
        <v>10</v>
      </c>
      <c r="H182" s="20">
        <f t="shared" si="6"/>
        <v>90</v>
      </c>
      <c r="I182" s="21">
        <f t="shared" si="7"/>
        <v>174411.41399999999</v>
      </c>
      <c r="J182" s="28"/>
    </row>
    <row r="183" spans="1:10" ht="30" x14ac:dyDescent="0.25">
      <c r="A183" s="9">
        <v>178</v>
      </c>
      <c r="B183" s="31" t="s">
        <v>170</v>
      </c>
      <c r="C183" s="18" t="s">
        <v>8</v>
      </c>
      <c r="D183" s="17" t="s">
        <v>425</v>
      </c>
      <c r="E183" s="17" t="s">
        <v>88</v>
      </c>
      <c r="F183" s="19">
        <v>70000</v>
      </c>
      <c r="G183" s="20">
        <v>10</v>
      </c>
      <c r="H183" s="20">
        <f t="shared" si="6"/>
        <v>90</v>
      </c>
      <c r="I183" s="21">
        <f t="shared" si="7"/>
        <v>63000</v>
      </c>
      <c r="J183" s="28"/>
    </row>
    <row r="184" spans="1:10" x14ac:dyDescent="0.25">
      <c r="A184" s="9">
        <v>179</v>
      </c>
      <c r="B184" s="31" t="s">
        <v>477</v>
      </c>
      <c r="C184" s="18" t="s">
        <v>8</v>
      </c>
      <c r="D184" s="17" t="s">
        <v>478</v>
      </c>
      <c r="E184" s="17" t="s">
        <v>459</v>
      </c>
      <c r="F184" s="19">
        <v>100000</v>
      </c>
      <c r="G184" s="20">
        <v>10</v>
      </c>
      <c r="H184" s="20">
        <f t="shared" si="6"/>
        <v>90</v>
      </c>
      <c r="I184" s="21">
        <f t="shared" si="7"/>
        <v>90000</v>
      </c>
      <c r="J184" s="28"/>
    </row>
    <row r="185" spans="1:10" x14ac:dyDescent="0.25">
      <c r="A185" s="9">
        <v>180</v>
      </c>
      <c r="B185" s="31" t="s">
        <v>290</v>
      </c>
      <c r="C185" s="18" t="s">
        <v>8</v>
      </c>
      <c r="D185" s="17" t="s">
        <v>315</v>
      </c>
      <c r="E185" s="17" t="s">
        <v>81</v>
      </c>
      <c r="F185" s="19">
        <v>96000</v>
      </c>
      <c r="G185" s="20">
        <v>10</v>
      </c>
      <c r="H185" s="20">
        <f t="shared" si="6"/>
        <v>90</v>
      </c>
      <c r="I185" s="21">
        <f t="shared" si="7"/>
        <v>86400</v>
      </c>
      <c r="J185" s="28"/>
    </row>
    <row r="186" spans="1:10" x14ac:dyDescent="0.25">
      <c r="A186" s="9">
        <v>181</v>
      </c>
      <c r="B186" s="31" t="s">
        <v>424</v>
      </c>
      <c r="C186" s="18" t="s">
        <v>8</v>
      </c>
      <c r="D186" s="17" t="s">
        <v>423</v>
      </c>
      <c r="E186" s="17" t="s">
        <v>31</v>
      </c>
      <c r="F186" s="19">
        <v>177018.39</v>
      </c>
      <c r="G186" s="20">
        <v>10</v>
      </c>
      <c r="H186" s="20">
        <f t="shared" si="6"/>
        <v>90</v>
      </c>
      <c r="I186" s="21">
        <f t="shared" si="7"/>
        <v>159316.55100000001</v>
      </c>
      <c r="J186" s="28"/>
    </row>
    <row r="187" spans="1:10" x14ac:dyDescent="0.25">
      <c r="A187" s="9">
        <v>182</v>
      </c>
      <c r="B187" s="31" t="s">
        <v>283</v>
      </c>
      <c r="C187" s="18" t="s">
        <v>8</v>
      </c>
      <c r="D187" s="17" t="s">
        <v>284</v>
      </c>
      <c r="E187" s="17" t="s">
        <v>89</v>
      </c>
      <c r="F187" s="19">
        <v>180000</v>
      </c>
      <c r="G187" s="20">
        <v>10</v>
      </c>
      <c r="H187" s="20">
        <f t="shared" si="6"/>
        <v>90</v>
      </c>
      <c r="I187" s="21">
        <f t="shared" si="7"/>
        <v>162000</v>
      </c>
      <c r="J187" s="28"/>
    </row>
    <row r="188" spans="1:10" ht="30" x14ac:dyDescent="0.25">
      <c r="A188" s="9">
        <v>183</v>
      </c>
      <c r="B188" s="31" t="s">
        <v>345</v>
      </c>
      <c r="C188" s="18" t="s">
        <v>8</v>
      </c>
      <c r="D188" s="17" t="s">
        <v>346</v>
      </c>
      <c r="E188" s="17" t="s">
        <v>19</v>
      </c>
      <c r="F188" s="19">
        <v>100000</v>
      </c>
      <c r="G188" s="20">
        <v>10</v>
      </c>
      <c r="H188" s="20">
        <f t="shared" ref="H188:H238" si="8">100-G188</f>
        <v>90</v>
      </c>
      <c r="I188" s="21">
        <f t="shared" ref="I188:I238" si="9">F188*H188/100</f>
        <v>90000</v>
      </c>
      <c r="J188" s="28"/>
    </row>
    <row r="189" spans="1:10" ht="30" x14ac:dyDescent="0.25">
      <c r="A189" s="9">
        <v>184</v>
      </c>
      <c r="B189" s="31" t="s">
        <v>402</v>
      </c>
      <c r="C189" s="18" t="s">
        <v>8</v>
      </c>
      <c r="D189" s="17" t="s">
        <v>401</v>
      </c>
      <c r="E189" s="17" t="s">
        <v>403</v>
      </c>
      <c r="F189" s="19">
        <v>60000</v>
      </c>
      <c r="G189" s="20">
        <v>10</v>
      </c>
      <c r="H189" s="20">
        <f t="shared" si="8"/>
        <v>90</v>
      </c>
      <c r="I189" s="21">
        <f t="shared" si="9"/>
        <v>54000</v>
      </c>
      <c r="J189" s="28"/>
    </row>
    <row r="190" spans="1:10" x14ac:dyDescent="0.25">
      <c r="A190" s="9">
        <v>185</v>
      </c>
      <c r="B190" s="31" t="s">
        <v>335</v>
      </c>
      <c r="C190" s="18" t="s">
        <v>8</v>
      </c>
      <c r="D190" s="17" t="s">
        <v>336</v>
      </c>
      <c r="E190" s="17" t="s">
        <v>31</v>
      </c>
      <c r="F190" s="19">
        <v>125437.2</v>
      </c>
      <c r="G190" s="20">
        <v>10</v>
      </c>
      <c r="H190" s="20">
        <f t="shared" si="8"/>
        <v>90</v>
      </c>
      <c r="I190" s="21">
        <f t="shared" si="9"/>
        <v>112893.48</v>
      </c>
      <c r="J190" s="28"/>
    </row>
    <row r="191" spans="1:10" x14ac:dyDescent="0.25">
      <c r="A191" s="9">
        <v>186</v>
      </c>
      <c r="B191" s="31" t="s">
        <v>279</v>
      </c>
      <c r="C191" s="18" t="s">
        <v>8</v>
      </c>
      <c r="D191" s="17" t="s">
        <v>278</v>
      </c>
      <c r="E191" s="17" t="s">
        <v>90</v>
      </c>
      <c r="F191" s="19">
        <v>112496.9</v>
      </c>
      <c r="G191" s="20">
        <v>10</v>
      </c>
      <c r="H191" s="20">
        <f t="shared" si="8"/>
        <v>90</v>
      </c>
      <c r="I191" s="21">
        <f t="shared" si="9"/>
        <v>101247.21</v>
      </c>
      <c r="J191" s="28"/>
    </row>
    <row r="192" spans="1:10" x14ac:dyDescent="0.25">
      <c r="A192" s="9">
        <v>187</v>
      </c>
      <c r="B192" s="31" t="s">
        <v>235</v>
      </c>
      <c r="C192" s="18" t="s">
        <v>8</v>
      </c>
      <c r="D192" s="17" t="s">
        <v>236</v>
      </c>
      <c r="E192" s="17" t="s">
        <v>29</v>
      </c>
      <c r="F192" s="19">
        <v>100000</v>
      </c>
      <c r="G192" s="20">
        <v>10</v>
      </c>
      <c r="H192" s="20">
        <f t="shared" si="8"/>
        <v>90</v>
      </c>
      <c r="I192" s="21">
        <f t="shared" si="9"/>
        <v>90000</v>
      </c>
      <c r="J192" s="28"/>
    </row>
    <row r="193" spans="1:10" x14ac:dyDescent="0.25">
      <c r="A193" s="9">
        <v>188</v>
      </c>
      <c r="B193" s="31" t="s">
        <v>317</v>
      </c>
      <c r="C193" s="18" t="s">
        <v>8</v>
      </c>
      <c r="D193" s="17" t="s">
        <v>318</v>
      </c>
      <c r="E193" s="17" t="s">
        <v>316</v>
      </c>
      <c r="F193" s="19">
        <v>139886</v>
      </c>
      <c r="G193" s="20">
        <v>10</v>
      </c>
      <c r="H193" s="20">
        <f t="shared" si="8"/>
        <v>90</v>
      </c>
      <c r="I193" s="21">
        <f t="shared" si="9"/>
        <v>125897.4</v>
      </c>
      <c r="J193" s="28"/>
    </row>
    <row r="194" spans="1:10" x14ac:dyDescent="0.25">
      <c r="A194" s="9">
        <v>189</v>
      </c>
      <c r="B194" s="31" t="s">
        <v>294</v>
      </c>
      <c r="C194" s="18" t="s">
        <v>8</v>
      </c>
      <c r="D194" s="17" t="s">
        <v>293</v>
      </c>
      <c r="E194" s="17" t="s">
        <v>35</v>
      </c>
      <c r="F194" s="19">
        <v>217616</v>
      </c>
      <c r="G194" s="20">
        <v>10</v>
      </c>
      <c r="H194" s="20">
        <f t="shared" si="8"/>
        <v>90</v>
      </c>
      <c r="I194" s="21">
        <f t="shared" si="9"/>
        <v>195854.4</v>
      </c>
      <c r="J194" s="28"/>
    </row>
    <row r="195" spans="1:10" x14ac:dyDescent="0.25">
      <c r="A195" s="9">
        <v>190</v>
      </c>
      <c r="B195" s="31" t="s">
        <v>285</v>
      </c>
      <c r="C195" s="18" t="s">
        <v>8</v>
      </c>
      <c r="D195" s="17" t="s">
        <v>286</v>
      </c>
      <c r="E195" s="17" t="s">
        <v>54</v>
      </c>
      <c r="F195" s="19">
        <v>50000</v>
      </c>
      <c r="G195" s="20">
        <v>10</v>
      </c>
      <c r="H195" s="20">
        <f t="shared" si="8"/>
        <v>90</v>
      </c>
      <c r="I195" s="21">
        <f t="shared" si="9"/>
        <v>45000</v>
      </c>
      <c r="J195" s="28"/>
    </row>
    <row r="196" spans="1:10" ht="60" x14ac:dyDescent="0.25">
      <c r="A196" s="9">
        <v>191</v>
      </c>
      <c r="B196" s="31" t="s">
        <v>427</v>
      </c>
      <c r="C196" s="18" t="s">
        <v>8</v>
      </c>
      <c r="D196" s="17" t="s">
        <v>426</v>
      </c>
      <c r="E196" s="17" t="s">
        <v>428</v>
      </c>
      <c r="F196" s="19">
        <v>200000</v>
      </c>
      <c r="G196" s="20">
        <v>10</v>
      </c>
      <c r="H196" s="20">
        <f t="shared" si="8"/>
        <v>90</v>
      </c>
      <c r="I196" s="21">
        <f t="shared" si="9"/>
        <v>180000</v>
      </c>
      <c r="J196" s="28"/>
    </row>
    <row r="197" spans="1:10" x14ac:dyDescent="0.25">
      <c r="A197" s="9">
        <v>192</v>
      </c>
      <c r="B197" s="31" t="s">
        <v>473</v>
      </c>
      <c r="C197" s="18" t="s">
        <v>8</v>
      </c>
      <c r="D197" s="17" t="s">
        <v>91</v>
      </c>
      <c r="E197" s="17" t="s">
        <v>474</v>
      </c>
      <c r="F197" s="19">
        <v>88200</v>
      </c>
      <c r="G197" s="20">
        <v>10</v>
      </c>
      <c r="H197" s="20">
        <f t="shared" si="8"/>
        <v>90</v>
      </c>
      <c r="I197" s="21">
        <f t="shared" si="9"/>
        <v>79380</v>
      </c>
      <c r="J197" s="28"/>
    </row>
    <row r="198" spans="1:10" x14ac:dyDescent="0.25">
      <c r="A198" s="9">
        <v>193</v>
      </c>
      <c r="B198" s="31" t="s">
        <v>349</v>
      </c>
      <c r="C198" s="18" t="s">
        <v>8</v>
      </c>
      <c r="D198" s="17" t="s">
        <v>350</v>
      </c>
      <c r="E198" s="17" t="s">
        <v>35</v>
      </c>
      <c r="F198" s="19">
        <v>115000</v>
      </c>
      <c r="G198" s="20">
        <v>10</v>
      </c>
      <c r="H198" s="20">
        <f t="shared" si="8"/>
        <v>90</v>
      </c>
      <c r="I198" s="21">
        <f t="shared" si="9"/>
        <v>103500</v>
      </c>
      <c r="J198" s="28"/>
    </row>
    <row r="199" spans="1:10" x14ac:dyDescent="0.25">
      <c r="A199" s="9">
        <v>194</v>
      </c>
      <c r="B199" s="31" t="s">
        <v>307</v>
      </c>
      <c r="C199" s="18" t="s">
        <v>8</v>
      </c>
      <c r="D199" s="17" t="s">
        <v>308</v>
      </c>
      <c r="E199" s="17" t="s">
        <v>29</v>
      </c>
      <c r="F199" s="19">
        <v>199000</v>
      </c>
      <c r="G199" s="20">
        <v>10</v>
      </c>
      <c r="H199" s="20">
        <f t="shared" si="8"/>
        <v>90</v>
      </c>
      <c r="I199" s="21">
        <f t="shared" si="9"/>
        <v>179100</v>
      </c>
      <c r="J199" s="28"/>
    </row>
    <row r="200" spans="1:10" x14ac:dyDescent="0.25">
      <c r="A200" s="9">
        <v>195</v>
      </c>
      <c r="B200" s="31" t="s">
        <v>326</v>
      </c>
      <c r="C200" s="18" t="s">
        <v>8</v>
      </c>
      <c r="D200" s="17" t="s">
        <v>327</v>
      </c>
      <c r="E200" s="17" t="s">
        <v>267</v>
      </c>
      <c r="F200" s="19">
        <v>199000</v>
      </c>
      <c r="G200" s="20">
        <v>10</v>
      </c>
      <c r="H200" s="20">
        <f t="shared" si="8"/>
        <v>90</v>
      </c>
      <c r="I200" s="21">
        <f t="shared" si="9"/>
        <v>179100</v>
      </c>
      <c r="J200" s="28"/>
    </row>
    <row r="201" spans="1:10" ht="30" x14ac:dyDescent="0.25">
      <c r="A201" s="9">
        <v>196</v>
      </c>
      <c r="B201" s="31" t="s">
        <v>447</v>
      </c>
      <c r="C201" s="18" t="s">
        <v>8</v>
      </c>
      <c r="D201" s="17" t="s">
        <v>448</v>
      </c>
      <c r="E201" s="17" t="s">
        <v>29</v>
      </c>
      <c r="F201" s="19">
        <v>119065</v>
      </c>
      <c r="G201" s="20">
        <v>10</v>
      </c>
      <c r="H201" s="20">
        <f t="shared" si="8"/>
        <v>90</v>
      </c>
      <c r="I201" s="21">
        <f t="shared" si="9"/>
        <v>107158.5</v>
      </c>
      <c r="J201" s="28"/>
    </row>
    <row r="202" spans="1:10" x14ac:dyDescent="0.25">
      <c r="A202" s="9">
        <v>197</v>
      </c>
      <c r="B202" s="31" t="s">
        <v>314</v>
      </c>
      <c r="C202" s="18" t="s">
        <v>8</v>
      </c>
      <c r="D202" s="17" t="s">
        <v>313</v>
      </c>
      <c r="E202" s="17" t="s">
        <v>66</v>
      </c>
      <c r="F202" s="19">
        <v>5000</v>
      </c>
      <c r="G202" s="20">
        <v>10</v>
      </c>
      <c r="H202" s="20">
        <f t="shared" si="8"/>
        <v>90</v>
      </c>
      <c r="I202" s="21">
        <f t="shared" si="9"/>
        <v>4500</v>
      </c>
      <c r="J202" s="28"/>
    </row>
    <row r="203" spans="1:10" x14ac:dyDescent="0.25">
      <c r="A203" s="9">
        <v>198</v>
      </c>
      <c r="B203" s="31" t="s">
        <v>272</v>
      </c>
      <c r="C203" s="18" t="s">
        <v>8</v>
      </c>
      <c r="D203" s="17" t="s">
        <v>273</v>
      </c>
      <c r="E203" s="17" t="s">
        <v>351</v>
      </c>
      <c r="F203" s="19">
        <v>89300</v>
      </c>
      <c r="G203" s="20">
        <v>10</v>
      </c>
      <c r="H203" s="20">
        <f t="shared" si="8"/>
        <v>90</v>
      </c>
      <c r="I203" s="21">
        <f t="shared" si="9"/>
        <v>80370</v>
      </c>
      <c r="J203" s="28"/>
    </row>
    <row r="204" spans="1:10" x14ac:dyDescent="0.25">
      <c r="A204" s="9">
        <v>199</v>
      </c>
      <c r="B204" s="31" t="s">
        <v>469</v>
      </c>
      <c r="C204" s="18" t="s">
        <v>461</v>
      </c>
      <c r="D204" s="17">
        <v>184</v>
      </c>
      <c r="E204" s="17" t="s">
        <v>459</v>
      </c>
      <c r="F204" s="19">
        <v>150000</v>
      </c>
      <c r="G204" s="20">
        <v>10</v>
      </c>
      <c r="H204" s="20">
        <f t="shared" si="8"/>
        <v>90</v>
      </c>
      <c r="I204" s="21">
        <f t="shared" si="9"/>
        <v>135000</v>
      </c>
      <c r="J204" s="28"/>
    </row>
    <row r="205" spans="1:10" x14ac:dyDescent="0.25">
      <c r="A205" s="9">
        <v>200</v>
      </c>
      <c r="B205" s="31" t="s">
        <v>333</v>
      </c>
      <c r="C205" s="18" t="s">
        <v>8</v>
      </c>
      <c r="D205" s="17" t="s">
        <v>334</v>
      </c>
      <c r="E205" s="17" t="s">
        <v>29</v>
      </c>
      <c r="F205" s="19">
        <v>150000</v>
      </c>
      <c r="G205" s="20">
        <v>10</v>
      </c>
      <c r="H205" s="20">
        <f t="shared" si="8"/>
        <v>90</v>
      </c>
      <c r="I205" s="21">
        <f t="shared" si="9"/>
        <v>135000</v>
      </c>
      <c r="J205" s="28"/>
    </row>
    <row r="206" spans="1:10" x14ac:dyDescent="0.25">
      <c r="A206" s="9">
        <v>201</v>
      </c>
      <c r="B206" s="31" t="s">
        <v>233</v>
      </c>
      <c r="C206" s="18" t="s">
        <v>8</v>
      </c>
      <c r="D206" s="17" t="s">
        <v>234</v>
      </c>
      <c r="E206" s="17" t="s">
        <v>201</v>
      </c>
      <c r="F206" s="19">
        <v>100000</v>
      </c>
      <c r="G206" s="20">
        <v>10</v>
      </c>
      <c r="H206" s="20">
        <f t="shared" si="8"/>
        <v>90</v>
      </c>
      <c r="I206" s="21">
        <f t="shared" si="9"/>
        <v>90000</v>
      </c>
      <c r="J206" s="28"/>
    </row>
    <row r="207" spans="1:10" x14ac:dyDescent="0.25">
      <c r="A207" s="9">
        <v>202</v>
      </c>
      <c r="B207" s="31" t="s">
        <v>472</v>
      </c>
      <c r="C207" s="18" t="s">
        <v>461</v>
      </c>
      <c r="D207" s="17">
        <v>335</v>
      </c>
      <c r="E207" s="17" t="s">
        <v>456</v>
      </c>
      <c r="F207" s="19">
        <v>75000</v>
      </c>
      <c r="G207" s="20">
        <v>10</v>
      </c>
      <c r="H207" s="20">
        <f t="shared" si="8"/>
        <v>90</v>
      </c>
      <c r="I207" s="21">
        <f t="shared" si="9"/>
        <v>67500</v>
      </c>
      <c r="J207" s="28"/>
    </row>
    <row r="208" spans="1:10" x14ac:dyDescent="0.25">
      <c r="A208" s="9">
        <v>203</v>
      </c>
      <c r="B208" s="31" t="s">
        <v>348</v>
      </c>
      <c r="C208" s="18" t="s">
        <v>8</v>
      </c>
      <c r="D208" s="17" t="s">
        <v>347</v>
      </c>
      <c r="E208" s="17" t="s">
        <v>35</v>
      </c>
      <c r="F208" s="19">
        <v>29960.82</v>
      </c>
      <c r="G208" s="20">
        <v>10</v>
      </c>
      <c r="H208" s="20">
        <f t="shared" si="8"/>
        <v>90</v>
      </c>
      <c r="I208" s="21">
        <f t="shared" si="9"/>
        <v>26964.737999999998</v>
      </c>
      <c r="J208" s="28"/>
    </row>
    <row r="209" spans="1:10" x14ac:dyDescent="0.25">
      <c r="A209" s="9">
        <v>204</v>
      </c>
      <c r="B209" s="31" t="s">
        <v>415</v>
      </c>
      <c r="C209" s="18" t="s">
        <v>8</v>
      </c>
      <c r="D209" s="17" t="s">
        <v>414</v>
      </c>
      <c r="E209" s="17" t="s">
        <v>69</v>
      </c>
      <c r="F209" s="19">
        <v>150000</v>
      </c>
      <c r="G209" s="20">
        <v>10</v>
      </c>
      <c r="H209" s="20">
        <f t="shared" si="8"/>
        <v>90</v>
      </c>
      <c r="I209" s="21">
        <f t="shared" si="9"/>
        <v>135000</v>
      </c>
      <c r="J209" s="28"/>
    </row>
    <row r="210" spans="1:10" ht="30" x14ac:dyDescent="0.25">
      <c r="A210" s="9">
        <v>205</v>
      </c>
      <c r="B210" s="31" t="s">
        <v>419</v>
      </c>
      <c r="C210" s="18" t="s">
        <v>8</v>
      </c>
      <c r="D210" s="17" t="s">
        <v>420</v>
      </c>
      <c r="E210" s="17" t="s">
        <v>88</v>
      </c>
      <c r="F210" s="19">
        <v>180000</v>
      </c>
      <c r="G210" s="20">
        <v>10</v>
      </c>
      <c r="H210" s="20">
        <f t="shared" si="8"/>
        <v>90</v>
      </c>
      <c r="I210" s="21">
        <f t="shared" si="9"/>
        <v>162000</v>
      </c>
      <c r="J210" s="28"/>
    </row>
    <row r="211" spans="1:10" x14ac:dyDescent="0.25">
      <c r="A211" s="9">
        <v>206</v>
      </c>
      <c r="B211" s="31" t="s">
        <v>262</v>
      </c>
      <c r="C211" s="18" t="s">
        <v>8</v>
      </c>
      <c r="D211" s="17" t="s">
        <v>261</v>
      </c>
      <c r="E211" s="17" t="s">
        <v>69</v>
      </c>
      <c r="F211" s="19">
        <v>48000</v>
      </c>
      <c r="G211" s="20">
        <v>10</v>
      </c>
      <c r="H211" s="20">
        <f t="shared" si="8"/>
        <v>90</v>
      </c>
      <c r="I211" s="21">
        <f t="shared" si="9"/>
        <v>43200</v>
      </c>
      <c r="J211" s="28"/>
    </row>
    <row r="212" spans="1:10" ht="30" x14ac:dyDescent="0.25">
      <c r="A212" s="9">
        <v>207</v>
      </c>
      <c r="B212" s="31" t="s">
        <v>309</v>
      </c>
      <c r="C212" s="18" t="s">
        <v>8</v>
      </c>
      <c r="D212" s="17" t="s">
        <v>310</v>
      </c>
      <c r="E212" s="17" t="s">
        <v>88</v>
      </c>
      <c r="F212" s="19">
        <v>50000</v>
      </c>
      <c r="G212" s="20">
        <v>10</v>
      </c>
      <c r="H212" s="20">
        <f t="shared" si="8"/>
        <v>90</v>
      </c>
      <c r="I212" s="21">
        <f t="shared" si="9"/>
        <v>45000</v>
      </c>
      <c r="J212" s="28"/>
    </row>
    <row r="213" spans="1:10" x14ac:dyDescent="0.25">
      <c r="A213" s="9">
        <v>208</v>
      </c>
      <c r="B213" s="31" t="s">
        <v>246</v>
      </c>
      <c r="C213" s="18" t="s">
        <v>8</v>
      </c>
      <c r="D213" s="17" t="s">
        <v>247</v>
      </c>
      <c r="E213" s="17" t="s">
        <v>245</v>
      </c>
      <c r="F213" s="19">
        <v>200000</v>
      </c>
      <c r="G213" s="20">
        <v>10</v>
      </c>
      <c r="H213" s="20">
        <f t="shared" si="8"/>
        <v>90</v>
      </c>
      <c r="I213" s="21">
        <f t="shared" si="9"/>
        <v>180000</v>
      </c>
      <c r="J213" s="28"/>
    </row>
    <row r="214" spans="1:10" x14ac:dyDescent="0.25">
      <c r="A214" s="9">
        <v>209</v>
      </c>
      <c r="B214" s="31" t="s">
        <v>440</v>
      </c>
      <c r="C214" s="18" t="s">
        <v>8</v>
      </c>
      <c r="D214" s="17" t="s">
        <v>288</v>
      </c>
      <c r="E214" s="17" t="s">
        <v>35</v>
      </c>
      <c r="F214" s="19">
        <v>146300</v>
      </c>
      <c r="G214" s="20">
        <v>10</v>
      </c>
      <c r="H214" s="20">
        <f t="shared" si="8"/>
        <v>90</v>
      </c>
      <c r="I214" s="21">
        <f t="shared" si="9"/>
        <v>131670</v>
      </c>
      <c r="J214" s="28"/>
    </row>
    <row r="215" spans="1:10" ht="24" customHeight="1" x14ac:dyDescent="0.25">
      <c r="A215" s="9">
        <v>210</v>
      </c>
      <c r="B215" s="31" t="s">
        <v>82</v>
      </c>
      <c r="C215" s="18" t="s">
        <v>8</v>
      </c>
      <c r="D215" s="17" t="s">
        <v>83</v>
      </c>
      <c r="E215" s="17" t="s">
        <v>19</v>
      </c>
      <c r="F215" s="19">
        <v>199000</v>
      </c>
      <c r="G215" s="20">
        <v>10</v>
      </c>
      <c r="H215" s="20">
        <f t="shared" si="8"/>
        <v>90</v>
      </c>
      <c r="I215" s="21">
        <f t="shared" si="9"/>
        <v>179100</v>
      </c>
      <c r="J215" s="28"/>
    </row>
    <row r="216" spans="1:10" x14ac:dyDescent="0.25">
      <c r="A216" s="9">
        <v>211</v>
      </c>
      <c r="B216" s="32" t="s">
        <v>466</v>
      </c>
      <c r="C216" s="18" t="s">
        <v>23</v>
      </c>
      <c r="D216" s="17">
        <v>325</v>
      </c>
      <c r="E216" s="17" t="s">
        <v>467</v>
      </c>
      <c r="F216" s="19">
        <v>61000</v>
      </c>
      <c r="G216" s="20">
        <v>9.1</v>
      </c>
      <c r="H216" s="20">
        <f t="shared" si="8"/>
        <v>90.9</v>
      </c>
      <c r="I216" s="21">
        <f t="shared" si="9"/>
        <v>55449</v>
      </c>
      <c r="J216" s="28"/>
    </row>
    <row r="217" spans="1:10" x14ac:dyDescent="0.25">
      <c r="A217" s="9">
        <v>212</v>
      </c>
      <c r="B217" s="31" t="s">
        <v>449</v>
      </c>
      <c r="C217" s="18" t="s">
        <v>8</v>
      </c>
      <c r="D217" s="17" t="s">
        <v>280</v>
      </c>
      <c r="E217" s="17" t="s">
        <v>395</v>
      </c>
      <c r="F217" s="19">
        <v>92400</v>
      </c>
      <c r="G217" s="20">
        <v>9.1</v>
      </c>
      <c r="H217" s="20">
        <f t="shared" si="8"/>
        <v>90.9</v>
      </c>
      <c r="I217" s="21">
        <f t="shared" si="9"/>
        <v>83991.6</v>
      </c>
      <c r="J217" s="28"/>
    </row>
    <row r="218" spans="1:10" x14ac:dyDescent="0.25">
      <c r="A218" s="9">
        <v>213</v>
      </c>
      <c r="B218" s="31" t="s">
        <v>489</v>
      </c>
      <c r="C218" s="18" t="s">
        <v>8</v>
      </c>
      <c r="D218" s="17" t="s">
        <v>489</v>
      </c>
      <c r="E218" s="17" t="s">
        <v>459</v>
      </c>
      <c r="F218" s="19">
        <v>199000</v>
      </c>
      <c r="G218" s="20">
        <v>9</v>
      </c>
      <c r="H218" s="20">
        <f t="shared" si="8"/>
        <v>91</v>
      </c>
      <c r="I218" s="21">
        <f t="shared" si="9"/>
        <v>181090</v>
      </c>
      <c r="J218" s="28"/>
    </row>
    <row r="219" spans="1:10" ht="30" x14ac:dyDescent="0.25">
      <c r="A219" s="9">
        <v>214</v>
      </c>
      <c r="B219" s="31" t="s">
        <v>222</v>
      </c>
      <c r="C219" s="18" t="s">
        <v>8</v>
      </c>
      <c r="D219" s="17" t="s">
        <v>223</v>
      </c>
      <c r="E219" s="17" t="s">
        <v>19</v>
      </c>
      <c r="F219" s="19">
        <v>96000</v>
      </c>
      <c r="G219" s="20">
        <v>8</v>
      </c>
      <c r="H219" s="20">
        <f t="shared" si="8"/>
        <v>92</v>
      </c>
      <c r="I219" s="21">
        <f t="shared" si="9"/>
        <v>88320</v>
      </c>
      <c r="J219" s="28"/>
    </row>
    <row r="220" spans="1:10" ht="30" x14ac:dyDescent="0.25">
      <c r="A220" s="9">
        <v>215</v>
      </c>
      <c r="B220" s="31" t="s">
        <v>355</v>
      </c>
      <c r="C220" s="18" t="s">
        <v>8</v>
      </c>
      <c r="D220" s="17" t="s">
        <v>352</v>
      </c>
      <c r="E220" s="17" t="s">
        <v>19</v>
      </c>
      <c r="F220" s="19">
        <v>96000</v>
      </c>
      <c r="G220" s="20">
        <v>8</v>
      </c>
      <c r="H220" s="20">
        <f t="shared" si="8"/>
        <v>92</v>
      </c>
      <c r="I220" s="21">
        <f t="shared" si="9"/>
        <v>88320</v>
      </c>
      <c r="J220" s="28"/>
    </row>
    <row r="221" spans="1:10" x14ac:dyDescent="0.25">
      <c r="A221" s="9">
        <v>216</v>
      </c>
      <c r="B221" s="31" t="s">
        <v>468</v>
      </c>
      <c r="C221" s="18" t="s">
        <v>461</v>
      </c>
      <c r="D221" s="17">
        <v>142</v>
      </c>
      <c r="E221" s="17" t="s">
        <v>459</v>
      </c>
      <c r="F221" s="19">
        <v>88000</v>
      </c>
      <c r="G221" s="20">
        <v>8</v>
      </c>
      <c r="H221" s="20">
        <f t="shared" si="8"/>
        <v>92</v>
      </c>
      <c r="I221" s="21">
        <f t="shared" si="9"/>
        <v>80960</v>
      </c>
      <c r="J221" s="28"/>
    </row>
    <row r="222" spans="1:10" x14ac:dyDescent="0.25">
      <c r="A222" s="9">
        <v>217</v>
      </c>
      <c r="B222" s="31" t="s">
        <v>297</v>
      </c>
      <c r="C222" s="18" t="s">
        <v>8</v>
      </c>
      <c r="D222" s="17" t="s">
        <v>296</v>
      </c>
      <c r="E222" s="17" t="s">
        <v>35</v>
      </c>
      <c r="F222" s="19">
        <v>509440</v>
      </c>
      <c r="G222" s="20">
        <v>8</v>
      </c>
      <c r="H222" s="20">
        <f t="shared" si="8"/>
        <v>92</v>
      </c>
      <c r="I222" s="21">
        <f t="shared" si="9"/>
        <v>468684.79999999999</v>
      </c>
      <c r="J222" s="28"/>
    </row>
    <row r="223" spans="1:10" x14ac:dyDescent="0.25">
      <c r="A223" s="9">
        <v>218</v>
      </c>
      <c r="B223" s="31" t="s">
        <v>227</v>
      </c>
      <c r="C223" s="18" t="s">
        <v>8</v>
      </c>
      <c r="D223" s="17" t="s">
        <v>228</v>
      </c>
      <c r="E223" s="17" t="s">
        <v>81</v>
      </c>
      <c r="F223" s="19">
        <v>12000</v>
      </c>
      <c r="G223" s="20">
        <v>8</v>
      </c>
      <c r="H223" s="20">
        <f t="shared" si="8"/>
        <v>92</v>
      </c>
      <c r="I223" s="21">
        <f t="shared" si="9"/>
        <v>11040</v>
      </c>
      <c r="J223" s="28"/>
    </row>
    <row r="224" spans="1:10" ht="30" x14ac:dyDescent="0.25">
      <c r="A224" s="9">
        <v>219</v>
      </c>
      <c r="B224" s="31" t="s">
        <v>299</v>
      </c>
      <c r="C224" s="18" t="s">
        <v>8</v>
      </c>
      <c r="D224" s="17" t="s">
        <v>298</v>
      </c>
      <c r="E224" s="17" t="s">
        <v>19</v>
      </c>
      <c r="F224" s="19">
        <v>199000</v>
      </c>
      <c r="G224" s="20">
        <v>7.5</v>
      </c>
      <c r="H224" s="20">
        <f t="shared" si="8"/>
        <v>92.5</v>
      </c>
      <c r="I224" s="21">
        <f t="shared" si="9"/>
        <v>184075</v>
      </c>
      <c r="J224" s="28"/>
    </row>
    <row r="225" spans="1:10" x14ac:dyDescent="0.25">
      <c r="A225" s="9">
        <v>220</v>
      </c>
      <c r="B225" s="31" t="s">
        <v>470</v>
      </c>
      <c r="C225" s="18" t="s">
        <v>461</v>
      </c>
      <c r="D225" s="17">
        <v>189</v>
      </c>
      <c r="E225" s="17" t="s">
        <v>459</v>
      </c>
      <c r="F225" s="19">
        <v>170000</v>
      </c>
      <c r="G225" s="20">
        <v>7.2</v>
      </c>
      <c r="H225" s="20">
        <f t="shared" si="8"/>
        <v>92.8</v>
      </c>
      <c r="I225" s="21">
        <f t="shared" si="9"/>
        <v>157760</v>
      </c>
      <c r="J225" s="28"/>
    </row>
    <row r="226" spans="1:10" x14ac:dyDescent="0.25">
      <c r="A226" s="9">
        <v>221</v>
      </c>
      <c r="B226" s="31" t="s">
        <v>241</v>
      </c>
      <c r="C226" s="18" t="s">
        <v>8</v>
      </c>
      <c r="D226" s="17" t="s">
        <v>242</v>
      </c>
      <c r="E226" s="17" t="s">
        <v>21</v>
      </c>
      <c r="F226" s="19">
        <v>199000</v>
      </c>
      <c r="G226" s="20">
        <v>7.1109999999999998</v>
      </c>
      <c r="H226" s="20">
        <f t="shared" si="8"/>
        <v>92.888999999999996</v>
      </c>
      <c r="I226" s="21">
        <f t="shared" si="9"/>
        <v>184849.11</v>
      </c>
      <c r="J226" s="28"/>
    </row>
    <row r="227" spans="1:10" x14ac:dyDescent="0.25">
      <c r="A227" s="9">
        <v>222</v>
      </c>
      <c r="B227" s="31" t="s">
        <v>270</v>
      </c>
      <c r="C227" s="18" t="s">
        <v>8</v>
      </c>
      <c r="D227" s="17" t="s">
        <v>271</v>
      </c>
      <c r="E227" s="17" t="s">
        <v>29</v>
      </c>
      <c r="F227" s="19">
        <v>160000</v>
      </c>
      <c r="G227" s="20">
        <v>7.01</v>
      </c>
      <c r="H227" s="20">
        <f t="shared" si="8"/>
        <v>92.99</v>
      </c>
      <c r="I227" s="21">
        <f t="shared" si="9"/>
        <v>148784</v>
      </c>
      <c r="J227" s="28"/>
    </row>
    <row r="228" spans="1:10" x14ac:dyDescent="0.25">
      <c r="A228" s="9">
        <v>223</v>
      </c>
      <c r="B228" s="31" t="s">
        <v>471</v>
      </c>
      <c r="C228" s="18" t="s">
        <v>461</v>
      </c>
      <c r="D228" s="17">
        <v>327</v>
      </c>
      <c r="E228" s="17" t="s">
        <v>456</v>
      </c>
      <c r="F228" s="19">
        <v>75000</v>
      </c>
      <c r="G228" s="20">
        <v>7.01</v>
      </c>
      <c r="H228" s="20">
        <f t="shared" si="8"/>
        <v>92.99</v>
      </c>
      <c r="I228" s="21">
        <f t="shared" si="9"/>
        <v>69742.5</v>
      </c>
      <c r="J228" s="28"/>
    </row>
    <row r="229" spans="1:10" x14ac:dyDescent="0.25">
      <c r="A229" s="9">
        <v>224</v>
      </c>
      <c r="B229" s="31" t="s">
        <v>277</v>
      </c>
      <c r="C229" s="18" t="s">
        <v>8</v>
      </c>
      <c r="D229" s="17" t="s">
        <v>276</v>
      </c>
      <c r="E229" s="17" t="s">
        <v>54</v>
      </c>
      <c r="F229" s="19">
        <v>100000</v>
      </c>
      <c r="G229" s="20">
        <v>7.01</v>
      </c>
      <c r="H229" s="20">
        <f t="shared" si="8"/>
        <v>92.99</v>
      </c>
      <c r="I229" s="21">
        <f t="shared" si="9"/>
        <v>92990</v>
      </c>
      <c r="J229" s="28"/>
    </row>
    <row r="230" spans="1:10" x14ac:dyDescent="0.25">
      <c r="A230" s="9">
        <v>225</v>
      </c>
      <c r="B230" s="31" t="s">
        <v>358</v>
      </c>
      <c r="C230" s="18" t="s">
        <v>8</v>
      </c>
      <c r="D230" s="17" t="s">
        <v>396</v>
      </c>
      <c r="E230" s="17" t="s">
        <v>56</v>
      </c>
      <c r="F230" s="19">
        <v>50000</v>
      </c>
      <c r="G230" s="20">
        <v>7.01</v>
      </c>
      <c r="H230" s="20">
        <f t="shared" si="8"/>
        <v>92.99</v>
      </c>
      <c r="I230" s="21">
        <f t="shared" si="9"/>
        <v>46495</v>
      </c>
      <c r="J230" s="28"/>
    </row>
    <row r="231" spans="1:10" x14ac:dyDescent="0.25">
      <c r="A231" s="9">
        <v>226</v>
      </c>
      <c r="B231" s="31" t="s">
        <v>464</v>
      </c>
      <c r="C231" s="18" t="s">
        <v>23</v>
      </c>
      <c r="D231" s="17" t="s">
        <v>465</v>
      </c>
      <c r="E231" s="17" t="s">
        <v>456</v>
      </c>
      <c r="F231" s="19">
        <v>200000</v>
      </c>
      <c r="G231" s="20">
        <v>7</v>
      </c>
      <c r="H231" s="20">
        <f t="shared" si="8"/>
        <v>93</v>
      </c>
      <c r="I231" s="21">
        <f t="shared" si="9"/>
        <v>186000</v>
      </c>
      <c r="J231" s="28"/>
    </row>
    <row r="232" spans="1:10" x14ac:dyDescent="0.25">
      <c r="A232" s="9">
        <v>227</v>
      </c>
      <c r="B232" s="31" t="s">
        <v>232</v>
      </c>
      <c r="C232" s="18" t="s">
        <v>23</v>
      </c>
      <c r="D232" s="17">
        <v>346</v>
      </c>
      <c r="E232" s="17" t="s">
        <v>69</v>
      </c>
      <c r="F232" s="19">
        <v>65000</v>
      </c>
      <c r="G232" s="20">
        <v>7</v>
      </c>
      <c r="H232" s="20">
        <f t="shared" si="8"/>
        <v>93</v>
      </c>
      <c r="I232" s="21">
        <f t="shared" si="9"/>
        <v>60450</v>
      </c>
      <c r="J232" s="28"/>
    </row>
    <row r="233" spans="1:10" x14ac:dyDescent="0.25">
      <c r="A233" s="9">
        <v>228</v>
      </c>
      <c r="B233" s="31" t="s">
        <v>232</v>
      </c>
      <c r="C233" s="18" t="s">
        <v>23</v>
      </c>
      <c r="D233" s="17">
        <v>351</v>
      </c>
      <c r="E233" s="17" t="s">
        <v>69</v>
      </c>
      <c r="F233" s="19">
        <v>130000</v>
      </c>
      <c r="G233" s="20">
        <v>7</v>
      </c>
      <c r="H233" s="20">
        <f t="shared" si="8"/>
        <v>93</v>
      </c>
      <c r="I233" s="21">
        <f t="shared" si="9"/>
        <v>120900</v>
      </c>
      <c r="J233" s="28"/>
    </row>
    <row r="234" spans="1:10" ht="30" x14ac:dyDescent="0.25">
      <c r="A234" s="9">
        <v>229</v>
      </c>
      <c r="B234" s="31" t="s">
        <v>232</v>
      </c>
      <c r="C234" s="18" t="s">
        <v>8</v>
      </c>
      <c r="D234" s="17" t="s">
        <v>450</v>
      </c>
      <c r="E234" s="17" t="s">
        <v>386</v>
      </c>
      <c r="F234" s="19">
        <v>157000</v>
      </c>
      <c r="G234" s="20">
        <v>7</v>
      </c>
      <c r="H234" s="20">
        <f t="shared" si="8"/>
        <v>93</v>
      </c>
      <c r="I234" s="21">
        <f t="shared" si="9"/>
        <v>146010</v>
      </c>
      <c r="J234" s="28"/>
    </row>
    <row r="235" spans="1:10" ht="30" x14ac:dyDescent="0.25">
      <c r="A235" s="9">
        <v>230</v>
      </c>
      <c r="B235" s="31" t="s">
        <v>383</v>
      </c>
      <c r="C235" s="18" t="s">
        <v>8</v>
      </c>
      <c r="D235" s="17" t="s">
        <v>382</v>
      </c>
      <c r="E235" s="17" t="s">
        <v>19</v>
      </c>
      <c r="F235" s="19">
        <v>42032.4</v>
      </c>
      <c r="G235" s="20">
        <v>7</v>
      </c>
      <c r="H235" s="20">
        <f t="shared" si="8"/>
        <v>93</v>
      </c>
      <c r="I235" s="21">
        <f t="shared" si="9"/>
        <v>39090.132000000005</v>
      </c>
      <c r="J235" s="28"/>
    </row>
    <row r="236" spans="1:10" x14ac:dyDescent="0.25">
      <c r="A236" s="9">
        <v>231</v>
      </c>
      <c r="B236" s="31" t="s">
        <v>126</v>
      </c>
      <c r="C236" s="18" t="s">
        <v>8</v>
      </c>
      <c r="D236" s="17" t="s">
        <v>295</v>
      </c>
      <c r="E236" s="17" t="s">
        <v>89</v>
      </c>
      <c r="F236" s="19">
        <v>147202.45000000001</v>
      </c>
      <c r="G236" s="20">
        <v>6.7939999999999996</v>
      </c>
      <c r="H236" s="20">
        <f t="shared" si="8"/>
        <v>93.206000000000003</v>
      </c>
      <c r="I236" s="21">
        <f t="shared" si="9"/>
        <v>137201.51554700002</v>
      </c>
      <c r="J236" s="28"/>
    </row>
    <row r="237" spans="1:10" x14ac:dyDescent="0.25">
      <c r="A237" s="9">
        <v>232</v>
      </c>
      <c r="B237" s="31" t="s">
        <v>391</v>
      </c>
      <c r="C237" s="18" t="s">
        <v>8</v>
      </c>
      <c r="D237" s="17" t="s">
        <v>390</v>
      </c>
      <c r="E237" s="17" t="s">
        <v>29</v>
      </c>
      <c r="F237" s="19">
        <v>83000</v>
      </c>
      <c r="G237" s="20">
        <v>6.024</v>
      </c>
      <c r="H237" s="20">
        <f t="shared" si="8"/>
        <v>93.975999999999999</v>
      </c>
      <c r="I237" s="21">
        <f t="shared" si="9"/>
        <v>78000.08</v>
      </c>
      <c r="J237" s="28"/>
    </row>
    <row r="238" spans="1:10" x14ac:dyDescent="0.25">
      <c r="A238" s="9">
        <v>233</v>
      </c>
      <c r="B238" s="31" t="s">
        <v>462</v>
      </c>
      <c r="C238" s="18" t="s">
        <v>23</v>
      </c>
      <c r="D238" s="17">
        <v>186</v>
      </c>
      <c r="E238" s="17" t="s">
        <v>459</v>
      </c>
      <c r="F238" s="19">
        <v>70000</v>
      </c>
      <c r="G238" s="20">
        <v>6.02</v>
      </c>
      <c r="H238" s="20">
        <f t="shared" si="8"/>
        <v>93.98</v>
      </c>
      <c r="I238" s="21">
        <f t="shared" si="9"/>
        <v>65786</v>
      </c>
      <c r="J238" s="28"/>
    </row>
    <row r="239" spans="1:10" x14ac:dyDescent="0.25">
      <c r="A239" s="9">
        <v>234</v>
      </c>
      <c r="B239" s="31" t="s">
        <v>435</v>
      </c>
      <c r="C239" s="18" t="s">
        <v>8</v>
      </c>
      <c r="D239" s="17" t="s">
        <v>356</v>
      </c>
      <c r="E239" s="17" t="s">
        <v>29</v>
      </c>
      <c r="F239" s="19">
        <v>170000</v>
      </c>
      <c r="G239" s="20">
        <v>6</v>
      </c>
      <c r="H239" s="20">
        <f t="shared" ref="H239:H250" si="10">100-G239</f>
        <v>94</v>
      </c>
      <c r="I239" s="21">
        <f t="shared" ref="I239:I255" si="11">F239*H239/100</f>
        <v>159800</v>
      </c>
      <c r="J239" s="28"/>
    </row>
    <row r="240" spans="1:10" x14ac:dyDescent="0.25">
      <c r="A240" s="9">
        <v>235</v>
      </c>
      <c r="B240" s="31" t="s">
        <v>222</v>
      </c>
      <c r="C240" s="18" t="s">
        <v>8</v>
      </c>
      <c r="D240" s="17" t="s">
        <v>223</v>
      </c>
      <c r="E240" s="17" t="s">
        <v>29</v>
      </c>
      <c r="F240" s="19">
        <v>170000</v>
      </c>
      <c r="G240" s="20">
        <v>6</v>
      </c>
      <c r="H240" s="20">
        <f t="shared" si="10"/>
        <v>94</v>
      </c>
      <c r="I240" s="21">
        <f t="shared" si="11"/>
        <v>159800</v>
      </c>
      <c r="J240" s="28"/>
    </row>
    <row r="241" spans="1:10" x14ac:dyDescent="0.25">
      <c r="A241" s="9">
        <v>236</v>
      </c>
      <c r="B241" s="31" t="s">
        <v>490</v>
      </c>
      <c r="C241" s="18" t="s">
        <v>8</v>
      </c>
      <c r="D241" s="17" t="s">
        <v>491</v>
      </c>
      <c r="E241" s="17" t="s">
        <v>492</v>
      </c>
      <c r="F241" s="19">
        <v>169000</v>
      </c>
      <c r="G241" s="20">
        <v>6</v>
      </c>
      <c r="H241" s="20">
        <f t="shared" si="10"/>
        <v>94</v>
      </c>
      <c r="I241" s="21">
        <f t="shared" si="11"/>
        <v>158860</v>
      </c>
      <c r="J241" s="28"/>
    </row>
    <row r="242" spans="1:10" x14ac:dyDescent="0.25">
      <c r="A242" s="9">
        <v>237</v>
      </c>
      <c r="B242" s="31" t="s">
        <v>354</v>
      </c>
      <c r="C242" s="18" t="s">
        <v>8</v>
      </c>
      <c r="D242" s="17" t="s">
        <v>353</v>
      </c>
      <c r="E242" s="17" t="s">
        <v>31</v>
      </c>
      <c r="F242" s="19">
        <v>100000</v>
      </c>
      <c r="G242" s="20">
        <v>6</v>
      </c>
      <c r="H242" s="20">
        <f t="shared" si="10"/>
        <v>94</v>
      </c>
      <c r="I242" s="21">
        <f t="shared" si="11"/>
        <v>94000</v>
      </c>
      <c r="J242" s="28"/>
    </row>
    <row r="243" spans="1:10" x14ac:dyDescent="0.25">
      <c r="A243" s="9">
        <v>238</v>
      </c>
      <c r="B243" s="31" t="s">
        <v>254</v>
      </c>
      <c r="C243" s="18" t="s">
        <v>8</v>
      </c>
      <c r="D243" s="17" t="s">
        <v>85</v>
      </c>
      <c r="E243" s="17" t="s">
        <v>54</v>
      </c>
      <c r="F243" s="19">
        <v>192000</v>
      </c>
      <c r="G243" s="20">
        <v>6</v>
      </c>
      <c r="H243" s="20">
        <f t="shared" si="10"/>
        <v>94</v>
      </c>
      <c r="I243" s="21">
        <f t="shared" si="11"/>
        <v>180480</v>
      </c>
      <c r="J243" s="28"/>
    </row>
    <row r="244" spans="1:10" x14ac:dyDescent="0.25">
      <c r="A244" s="9">
        <v>239</v>
      </c>
      <c r="B244" s="32" t="s">
        <v>460</v>
      </c>
      <c r="C244" s="18" t="s">
        <v>461</v>
      </c>
      <c r="D244" s="17">
        <v>187</v>
      </c>
      <c r="E244" s="17" t="s">
        <v>459</v>
      </c>
      <c r="F244" s="19">
        <v>70000</v>
      </c>
      <c r="G244" s="20">
        <v>6</v>
      </c>
      <c r="H244" s="20">
        <f t="shared" si="10"/>
        <v>94</v>
      </c>
      <c r="I244" s="21">
        <f t="shared" si="11"/>
        <v>65800</v>
      </c>
      <c r="J244" s="28"/>
    </row>
    <row r="245" spans="1:10" ht="30" x14ac:dyDescent="0.25">
      <c r="A245" s="9">
        <v>240</v>
      </c>
      <c r="B245" s="31" t="s">
        <v>387</v>
      </c>
      <c r="C245" s="18" t="s">
        <v>8</v>
      </c>
      <c r="D245" s="17" t="s">
        <v>388</v>
      </c>
      <c r="E245" s="17" t="s">
        <v>389</v>
      </c>
      <c r="F245" s="19">
        <v>199000</v>
      </c>
      <c r="G245" s="20">
        <v>6</v>
      </c>
      <c r="H245" s="20">
        <f t="shared" si="10"/>
        <v>94</v>
      </c>
      <c r="I245" s="21">
        <f t="shared" si="11"/>
        <v>187060</v>
      </c>
      <c r="J245" s="28"/>
    </row>
    <row r="246" spans="1:10" x14ac:dyDescent="0.25">
      <c r="A246" s="9">
        <v>241</v>
      </c>
      <c r="B246" s="31" t="s">
        <v>231</v>
      </c>
      <c r="C246" s="18" t="s">
        <v>8</v>
      </c>
      <c r="D246" s="17" t="s">
        <v>394</v>
      </c>
      <c r="E246" s="17" t="s">
        <v>84</v>
      </c>
      <c r="F246" s="19">
        <v>70000</v>
      </c>
      <c r="G246" s="20">
        <v>6</v>
      </c>
      <c r="H246" s="20">
        <f t="shared" si="10"/>
        <v>94</v>
      </c>
      <c r="I246" s="21">
        <f t="shared" si="11"/>
        <v>65800</v>
      </c>
      <c r="J246" s="28"/>
    </row>
    <row r="247" spans="1:10" x14ac:dyDescent="0.25">
      <c r="A247" s="9">
        <v>242</v>
      </c>
      <c r="B247" s="32" t="s">
        <v>457</v>
      </c>
      <c r="C247" s="18" t="s">
        <v>8</v>
      </c>
      <c r="D247" s="17" t="s">
        <v>458</v>
      </c>
      <c r="E247" s="17" t="s">
        <v>459</v>
      </c>
      <c r="F247" s="19">
        <v>40000</v>
      </c>
      <c r="G247" s="20">
        <v>6</v>
      </c>
      <c r="H247" s="20">
        <f t="shared" si="10"/>
        <v>94</v>
      </c>
      <c r="I247" s="21">
        <f t="shared" si="11"/>
        <v>37600</v>
      </c>
      <c r="J247" s="28"/>
    </row>
    <row r="248" spans="1:10" x14ac:dyDescent="0.25">
      <c r="A248" s="9">
        <v>243</v>
      </c>
      <c r="B248" s="31" t="s">
        <v>400</v>
      </c>
      <c r="C248" s="18" t="s">
        <v>8</v>
      </c>
      <c r="D248" s="17" t="s">
        <v>399</v>
      </c>
      <c r="E248" s="17" t="s">
        <v>332</v>
      </c>
      <c r="F248" s="19">
        <v>98000</v>
      </c>
      <c r="G248" s="20">
        <v>6</v>
      </c>
      <c r="H248" s="20">
        <f t="shared" si="10"/>
        <v>94</v>
      </c>
      <c r="I248" s="21">
        <f t="shared" si="11"/>
        <v>92120</v>
      </c>
      <c r="J248" s="28"/>
    </row>
    <row r="249" spans="1:10" x14ac:dyDescent="0.25">
      <c r="A249" s="9">
        <v>244</v>
      </c>
      <c r="B249" s="32" t="s">
        <v>454</v>
      </c>
      <c r="C249" s="18" t="s">
        <v>455</v>
      </c>
      <c r="D249" s="17">
        <v>215</v>
      </c>
      <c r="E249" s="17" t="s">
        <v>456</v>
      </c>
      <c r="F249" s="19">
        <v>80000</v>
      </c>
      <c r="G249" s="20">
        <v>6</v>
      </c>
      <c r="H249" s="20">
        <f t="shared" si="10"/>
        <v>94</v>
      </c>
      <c r="I249" s="21">
        <f t="shared" si="11"/>
        <v>75200</v>
      </c>
      <c r="J249" s="28"/>
    </row>
    <row r="250" spans="1:10" x14ac:dyDescent="0.25">
      <c r="A250" s="9">
        <v>245</v>
      </c>
      <c r="B250" s="31" t="s">
        <v>330</v>
      </c>
      <c r="C250" s="18" t="s">
        <v>8</v>
      </c>
      <c r="D250" s="17" t="s">
        <v>331</v>
      </c>
      <c r="E250" s="17" t="s">
        <v>267</v>
      </c>
      <c r="F250" s="19">
        <v>180000</v>
      </c>
      <c r="G250" s="20">
        <v>6</v>
      </c>
      <c r="H250" s="20">
        <f t="shared" si="10"/>
        <v>94</v>
      </c>
      <c r="I250" s="21">
        <f t="shared" si="11"/>
        <v>169200</v>
      </c>
      <c r="J250" s="28"/>
    </row>
    <row r="251" spans="1:10" x14ac:dyDescent="0.25">
      <c r="A251" s="9">
        <v>246</v>
      </c>
      <c r="B251" s="31" t="s">
        <v>392</v>
      </c>
      <c r="C251" s="18" t="s">
        <v>8</v>
      </c>
      <c r="D251" s="17" t="s">
        <v>393</v>
      </c>
      <c r="E251" s="17" t="s">
        <v>81</v>
      </c>
      <c r="F251" s="19">
        <v>199999</v>
      </c>
      <c r="G251" s="20">
        <v>5.8789999999999996</v>
      </c>
      <c r="H251" s="20">
        <v>94.120999999999995</v>
      </c>
      <c r="I251" s="21">
        <f t="shared" si="11"/>
        <v>188241.05879000001</v>
      </c>
      <c r="J251" s="28"/>
    </row>
    <row r="252" spans="1:10" x14ac:dyDescent="0.25">
      <c r="A252" s="9">
        <v>247</v>
      </c>
      <c r="B252" s="31" t="s">
        <v>274</v>
      </c>
      <c r="C252" s="18" t="s">
        <v>8</v>
      </c>
      <c r="D252" s="17" t="s">
        <v>275</v>
      </c>
      <c r="E252" s="17" t="s">
        <v>11</v>
      </c>
      <c r="F252" s="19">
        <v>199000</v>
      </c>
      <c r="G252" s="20">
        <v>5.6</v>
      </c>
      <c r="H252" s="20">
        <v>94.4</v>
      </c>
      <c r="I252" s="21">
        <f t="shared" si="11"/>
        <v>187856</v>
      </c>
      <c r="J252" s="28"/>
    </row>
    <row r="253" spans="1:10" ht="30" x14ac:dyDescent="0.25">
      <c r="A253" s="9">
        <v>248</v>
      </c>
      <c r="B253" s="31" t="s">
        <v>405</v>
      </c>
      <c r="C253" s="18" t="s">
        <v>8</v>
      </c>
      <c r="D253" s="17" t="s">
        <v>406</v>
      </c>
      <c r="E253" s="17" t="s">
        <v>404</v>
      </c>
      <c r="F253" s="19">
        <v>185000</v>
      </c>
      <c r="G253" s="20">
        <v>5.55</v>
      </c>
      <c r="H253" s="20">
        <v>94.45</v>
      </c>
      <c r="I253" s="21">
        <f t="shared" si="11"/>
        <v>174732.5</v>
      </c>
      <c r="J253" s="28"/>
    </row>
    <row r="254" spans="1:10" x14ac:dyDescent="0.25">
      <c r="A254" s="9">
        <v>249</v>
      </c>
      <c r="B254" s="31" t="s">
        <v>239</v>
      </c>
      <c r="C254" s="18" t="s">
        <v>8</v>
      </c>
      <c r="D254" s="17" t="s">
        <v>240</v>
      </c>
      <c r="E254" s="17" t="s">
        <v>124</v>
      </c>
      <c r="F254" s="19">
        <v>200000</v>
      </c>
      <c r="G254" s="20">
        <v>5.52</v>
      </c>
      <c r="H254" s="20">
        <v>94.48</v>
      </c>
      <c r="I254" s="21">
        <f t="shared" si="11"/>
        <v>188960</v>
      </c>
      <c r="J254" s="28"/>
    </row>
    <row r="255" spans="1:10" x14ac:dyDescent="0.25">
      <c r="A255" s="9">
        <v>250</v>
      </c>
      <c r="B255" s="31" t="s">
        <v>463</v>
      </c>
      <c r="C255" s="18" t="s">
        <v>23</v>
      </c>
      <c r="D255" s="17">
        <v>148</v>
      </c>
      <c r="E255" s="17" t="s">
        <v>459</v>
      </c>
      <c r="F255" s="19">
        <v>55000</v>
      </c>
      <c r="G255" s="20">
        <v>5.51</v>
      </c>
      <c r="H255" s="20">
        <f>100-G255</f>
        <v>94.49</v>
      </c>
      <c r="I255" s="21">
        <f t="shared" si="11"/>
        <v>51969.5</v>
      </c>
      <c r="J255" s="28"/>
    </row>
    <row r="256" spans="1:10" x14ac:dyDescent="0.25">
      <c r="A256" s="9">
        <v>251</v>
      </c>
      <c r="B256" s="31" t="s">
        <v>359</v>
      </c>
      <c r="C256" s="18" t="s">
        <v>8</v>
      </c>
      <c r="D256" s="17" t="s">
        <v>360</v>
      </c>
      <c r="E256" s="17" t="s">
        <v>31</v>
      </c>
      <c r="F256" s="19">
        <v>150000</v>
      </c>
      <c r="G256" s="20">
        <v>5.5</v>
      </c>
      <c r="H256" s="20">
        <v>94.5</v>
      </c>
      <c r="I256" s="21">
        <v>141750</v>
      </c>
      <c r="J256" s="28"/>
    </row>
    <row r="257" spans="1:10" x14ac:dyDescent="0.25">
      <c r="A257" s="9">
        <v>252</v>
      </c>
      <c r="B257" s="31" t="s">
        <v>385</v>
      </c>
      <c r="C257" s="18" t="s">
        <v>8</v>
      </c>
      <c r="D257" s="17" t="s">
        <v>384</v>
      </c>
      <c r="E257" s="17" t="s">
        <v>56</v>
      </c>
      <c r="F257" s="19">
        <v>162500</v>
      </c>
      <c r="G257" s="20">
        <v>5.5</v>
      </c>
      <c r="H257" s="20">
        <v>94.5</v>
      </c>
      <c r="I257" s="21">
        <v>153562.5</v>
      </c>
      <c r="J257" s="28"/>
    </row>
    <row r="258" spans="1:10" x14ac:dyDescent="0.25">
      <c r="A258" s="9">
        <v>253</v>
      </c>
      <c r="B258" s="31" t="s">
        <v>408</v>
      </c>
      <c r="C258" s="18" t="s">
        <v>8</v>
      </c>
      <c r="D258" s="17" t="s">
        <v>407</v>
      </c>
      <c r="E258" s="17" t="s">
        <v>11</v>
      </c>
      <c r="F258" s="19">
        <v>199500</v>
      </c>
      <c r="G258" s="20">
        <v>5.5</v>
      </c>
      <c r="H258" s="20">
        <v>94.5</v>
      </c>
      <c r="I258" s="21">
        <v>188527.5</v>
      </c>
      <c r="J258" s="28"/>
    </row>
    <row r="259" spans="1:10" x14ac:dyDescent="0.25">
      <c r="B259" s="2"/>
      <c r="D259" s="2"/>
      <c r="E259" s="2"/>
      <c r="F259" s="2"/>
      <c r="G259" s="15"/>
      <c r="H259" s="5"/>
    </row>
    <row r="260" spans="1:10" x14ac:dyDescent="0.25">
      <c r="B260" s="2"/>
      <c r="D260" s="2"/>
      <c r="E260" s="2"/>
      <c r="G260" s="11"/>
      <c r="H260" s="3"/>
      <c r="I260" s="3"/>
    </row>
    <row r="261" spans="1:10" x14ac:dyDescent="0.25">
      <c r="B261" s="2"/>
      <c r="D261" s="2"/>
      <c r="E261" s="2"/>
      <c r="F261" s="2"/>
      <c r="G261" s="15"/>
      <c r="H261" s="5"/>
    </row>
    <row r="262" spans="1:10" x14ac:dyDescent="0.25">
      <c r="B262" s="2"/>
      <c r="D262" s="2"/>
      <c r="E262" s="2"/>
      <c r="F262" s="2"/>
      <c r="G262" s="15"/>
      <c r="H262" s="5"/>
    </row>
    <row r="263" spans="1:10" x14ac:dyDescent="0.25">
      <c r="B263" s="2"/>
      <c r="D263" s="2"/>
      <c r="E263" s="2"/>
      <c r="F263" s="2"/>
      <c r="G263" s="15"/>
      <c r="H263" s="5"/>
    </row>
    <row r="264" spans="1:10" x14ac:dyDescent="0.25">
      <c r="B264" s="2"/>
      <c r="D264" s="2"/>
      <c r="E264" s="2"/>
      <c r="F264" s="2"/>
      <c r="G264" s="15"/>
      <c r="H264" s="5"/>
    </row>
    <row r="265" spans="1:10" x14ac:dyDescent="0.25">
      <c r="B265" s="2"/>
      <c r="D265" s="2"/>
      <c r="E265" s="2"/>
      <c r="F265" s="2"/>
      <c r="G265" s="15"/>
      <c r="H265" s="5"/>
    </row>
    <row r="266" spans="1:10" x14ac:dyDescent="0.25">
      <c r="B266" s="2"/>
      <c r="D266" s="2"/>
      <c r="E266" s="2"/>
      <c r="F266" s="2"/>
      <c r="G266" s="15"/>
      <c r="H266" s="5"/>
    </row>
    <row r="267" spans="1:10" x14ac:dyDescent="0.25">
      <c r="B267" s="2"/>
      <c r="D267" s="2"/>
      <c r="E267" s="2"/>
      <c r="F267" s="2"/>
      <c r="G267" s="15"/>
      <c r="H267" s="5"/>
    </row>
    <row r="268" spans="1:10" x14ac:dyDescent="0.25">
      <c r="B268" s="2"/>
      <c r="D268" s="2"/>
      <c r="E268" s="2"/>
      <c r="F268" s="2"/>
      <c r="G268" s="15"/>
      <c r="H268" s="5"/>
    </row>
    <row r="269" spans="1:10" x14ac:dyDescent="0.25">
      <c r="B269" s="2"/>
      <c r="D269" s="2"/>
      <c r="E269" s="2"/>
      <c r="F269" s="2"/>
      <c r="G269" s="15"/>
      <c r="H269" s="5"/>
    </row>
    <row r="270" spans="1:10" x14ac:dyDescent="0.25">
      <c r="B270" s="2"/>
      <c r="D270" s="2"/>
      <c r="E270" s="2"/>
      <c r="F270" s="2"/>
      <c r="G270" s="15"/>
      <c r="H270" s="5"/>
    </row>
    <row r="271" spans="1:10" x14ac:dyDescent="0.25">
      <c r="B271" s="2"/>
      <c r="D271" s="2"/>
      <c r="E271" s="2"/>
      <c r="F271" s="2"/>
      <c r="G271" s="15"/>
      <c r="H271" s="5"/>
    </row>
    <row r="272" spans="1:10" x14ac:dyDescent="0.25">
      <c r="B272" s="2"/>
      <c r="D272" s="2"/>
      <c r="E272" s="2"/>
      <c r="F272" s="2"/>
      <c r="G272" s="15"/>
      <c r="H272" s="5"/>
    </row>
    <row r="273" spans="2:8" x14ac:dyDescent="0.25">
      <c r="B273" s="2"/>
      <c r="D273" s="2"/>
      <c r="E273" s="2"/>
      <c r="F273" s="2"/>
      <c r="G273" s="15"/>
      <c r="H273" s="5"/>
    </row>
    <row r="274" spans="2:8" x14ac:dyDescent="0.25">
      <c r="B274" s="2"/>
      <c r="D274" s="2"/>
      <c r="E274" s="2"/>
      <c r="F274" s="2"/>
      <c r="G274" s="15"/>
      <c r="H274" s="5"/>
    </row>
    <row r="275" spans="2:8" x14ac:dyDescent="0.25">
      <c r="B275" s="2"/>
      <c r="D275" s="2"/>
      <c r="E275" s="2"/>
      <c r="F275" s="2"/>
      <c r="G275" s="15"/>
      <c r="H275" s="5"/>
    </row>
    <row r="276" spans="2:8" x14ac:dyDescent="0.25">
      <c r="B276" s="2"/>
      <c r="D276" s="2"/>
      <c r="E276" s="2"/>
      <c r="F276" s="2"/>
      <c r="G276" s="15"/>
      <c r="H276" s="5"/>
    </row>
    <row r="277" spans="2:8" x14ac:dyDescent="0.25">
      <c r="B277" s="2"/>
      <c r="D277" s="2"/>
      <c r="E277" s="2"/>
      <c r="F277" s="2"/>
      <c r="G277" s="15"/>
      <c r="H277" s="5"/>
    </row>
    <row r="278" spans="2:8" x14ac:dyDescent="0.25">
      <c r="B278" s="2"/>
      <c r="D278" s="2"/>
      <c r="E278" s="2"/>
      <c r="F278" s="2"/>
      <c r="G278" s="15"/>
      <c r="H278" s="5"/>
    </row>
    <row r="279" spans="2:8" x14ac:dyDescent="0.25">
      <c r="B279" s="2"/>
      <c r="D279" s="2"/>
      <c r="E279" s="2"/>
      <c r="F279" s="2"/>
      <c r="G279" s="15"/>
      <c r="H279" s="5"/>
    </row>
    <row r="280" spans="2:8" x14ac:dyDescent="0.25">
      <c r="B280" s="2"/>
      <c r="D280" s="2"/>
      <c r="E280" s="2"/>
      <c r="F280" s="2"/>
      <c r="G280" s="15"/>
      <c r="H280" s="5"/>
    </row>
    <row r="281" spans="2:8" x14ac:dyDescent="0.25">
      <c r="B281" s="2"/>
      <c r="D281" s="2"/>
      <c r="E281" s="2"/>
      <c r="F281" s="2"/>
      <c r="G281" s="15"/>
      <c r="H281" s="5"/>
    </row>
    <row r="282" spans="2:8" x14ac:dyDescent="0.25">
      <c r="B282" s="2"/>
      <c r="D282" s="2"/>
      <c r="E282" s="2"/>
      <c r="F282" s="2"/>
      <c r="G282" s="15"/>
      <c r="H282" s="5"/>
    </row>
    <row r="283" spans="2:8" x14ac:dyDescent="0.25">
      <c r="B283" s="2"/>
      <c r="D283" s="2"/>
      <c r="E283" s="2"/>
      <c r="F283" s="2"/>
      <c r="G283" s="15"/>
      <c r="H283" s="5"/>
    </row>
    <row r="284" spans="2:8" x14ac:dyDescent="0.25">
      <c r="B284" s="2"/>
      <c r="D284" s="2"/>
      <c r="E284" s="2"/>
      <c r="F284" s="2"/>
      <c r="G284" s="15"/>
      <c r="H284" s="5"/>
    </row>
    <row r="285" spans="2:8" x14ac:dyDescent="0.25">
      <c r="B285" s="2"/>
      <c r="D285" s="2"/>
      <c r="E285" s="2"/>
      <c r="F285" s="2"/>
      <c r="G285" s="15"/>
      <c r="H285" s="5"/>
    </row>
    <row r="286" spans="2:8" x14ac:dyDescent="0.25">
      <c r="B286" s="2"/>
      <c r="D286" s="2"/>
      <c r="E286" s="2"/>
      <c r="F286" s="2"/>
      <c r="G286" s="15"/>
      <c r="H286" s="5"/>
    </row>
    <row r="287" spans="2:8" x14ac:dyDescent="0.25">
      <c r="B287" s="2"/>
      <c r="D287" s="2"/>
      <c r="E287" s="2"/>
      <c r="F287" s="2"/>
      <c r="G287" s="15"/>
      <c r="H287" s="5"/>
    </row>
    <row r="288" spans="2:8" x14ac:dyDescent="0.25">
      <c r="B288" s="2"/>
      <c r="D288" s="2"/>
      <c r="E288" s="2"/>
      <c r="F288" s="2"/>
      <c r="G288" s="15"/>
      <c r="H288" s="5"/>
    </row>
    <row r="289" spans="2:8" x14ac:dyDescent="0.25">
      <c r="B289" s="2"/>
      <c r="D289" s="2"/>
      <c r="E289" s="2"/>
      <c r="F289" s="2"/>
      <c r="G289" s="15"/>
      <c r="H289" s="5"/>
    </row>
    <row r="290" spans="2:8" x14ac:dyDescent="0.25">
      <c r="B290" s="2"/>
      <c r="D290" s="2"/>
      <c r="E290" s="2"/>
      <c r="F290" s="2"/>
      <c r="G290" s="15"/>
      <c r="H290" s="5"/>
    </row>
    <row r="291" spans="2:8" x14ac:dyDescent="0.25">
      <c r="B291" s="2"/>
      <c r="D291" s="2"/>
      <c r="E291" s="2"/>
      <c r="F291" s="2"/>
      <c r="G291" s="15"/>
      <c r="H291" s="5"/>
    </row>
    <row r="292" spans="2:8" x14ac:dyDescent="0.25">
      <c r="B292" s="2"/>
      <c r="D292" s="2"/>
      <c r="E292" s="2"/>
      <c r="F292" s="2"/>
      <c r="G292" s="15"/>
      <c r="H292" s="5"/>
    </row>
    <row r="293" spans="2:8" x14ac:dyDescent="0.25">
      <c r="B293" s="2"/>
      <c r="D293" s="2"/>
      <c r="E293" s="2"/>
      <c r="F293" s="2"/>
      <c r="G293" s="15"/>
      <c r="H293" s="5"/>
    </row>
    <row r="294" spans="2:8" x14ac:dyDescent="0.25">
      <c r="B294" s="2"/>
      <c r="D294" s="2"/>
      <c r="E294" s="2"/>
      <c r="F294" s="2"/>
      <c r="G294" s="15"/>
      <c r="H294" s="5"/>
    </row>
    <row r="295" spans="2:8" x14ac:dyDescent="0.25">
      <c r="B295" s="2"/>
      <c r="D295" s="2"/>
      <c r="E295" s="2"/>
      <c r="F295" s="2"/>
      <c r="G295" s="15"/>
      <c r="H295" s="5"/>
    </row>
    <row r="296" spans="2:8" x14ac:dyDescent="0.25">
      <c r="B296" s="2"/>
      <c r="D296" s="2"/>
      <c r="E296" s="2"/>
      <c r="F296" s="2"/>
      <c r="G296" s="15"/>
      <c r="H296" s="5"/>
    </row>
    <row r="297" spans="2:8" x14ac:dyDescent="0.25">
      <c r="B297" s="2"/>
      <c r="D297" s="2"/>
      <c r="E297" s="2"/>
      <c r="F297" s="2"/>
      <c r="G297" s="15"/>
      <c r="H297" s="5"/>
    </row>
    <row r="298" spans="2:8" x14ac:dyDescent="0.25">
      <c r="B298" s="2"/>
      <c r="D298" s="2"/>
      <c r="E298" s="2"/>
      <c r="F298" s="2"/>
      <c r="G298" s="15"/>
      <c r="H298" s="5"/>
    </row>
    <row r="299" spans="2:8" x14ac:dyDescent="0.25">
      <c r="B299" s="2"/>
      <c r="D299" s="2"/>
      <c r="E299" s="2"/>
      <c r="F299" s="2"/>
      <c r="G299" s="15"/>
      <c r="H299" s="5"/>
    </row>
    <row r="300" spans="2:8" x14ac:dyDescent="0.25">
      <c r="B300" s="2"/>
      <c r="D300" s="2"/>
      <c r="E300" s="2"/>
      <c r="F300" s="2"/>
      <c r="G300" s="15"/>
      <c r="H300" s="5"/>
    </row>
    <row r="301" spans="2:8" x14ac:dyDescent="0.25">
      <c r="B301" s="2"/>
      <c r="D301" s="2"/>
      <c r="E301" s="2"/>
      <c r="F301" s="2"/>
      <c r="G301" s="15"/>
      <c r="H301" s="5"/>
    </row>
    <row r="302" spans="2:8" x14ac:dyDescent="0.25">
      <c r="B302" s="2"/>
      <c r="D302" s="2"/>
      <c r="E302" s="2"/>
      <c r="F302" s="2"/>
      <c r="G302" s="15"/>
      <c r="H302" s="5"/>
    </row>
    <row r="303" spans="2:8" x14ac:dyDescent="0.25">
      <c r="B303" s="2"/>
      <c r="D303" s="2"/>
      <c r="E303" s="2"/>
      <c r="F303" s="2"/>
      <c r="G303" s="15"/>
      <c r="H303" s="5"/>
    </row>
    <row r="304" spans="2:8" x14ac:dyDescent="0.25">
      <c r="B304" s="2"/>
      <c r="D304" s="2"/>
      <c r="E304" s="2"/>
      <c r="F304" s="2"/>
      <c r="G304" s="15"/>
      <c r="H304" s="5"/>
    </row>
    <row r="305" spans="2:8" x14ac:dyDescent="0.25">
      <c r="B305" s="2"/>
      <c r="D305" s="2"/>
      <c r="E305" s="2"/>
      <c r="F305" s="2"/>
      <c r="G305" s="15"/>
      <c r="H305" s="5"/>
    </row>
    <row r="306" spans="2:8" x14ac:dyDescent="0.25">
      <c r="B306" s="2"/>
      <c r="D306" s="2"/>
      <c r="E306" s="2"/>
      <c r="F306" s="2"/>
      <c r="G306" s="15"/>
      <c r="H306" s="5"/>
    </row>
    <row r="307" spans="2:8" x14ac:dyDescent="0.25">
      <c r="B307" s="2"/>
      <c r="D307" s="2"/>
      <c r="E307" s="2"/>
      <c r="F307" s="2"/>
      <c r="G307" s="15"/>
      <c r="H307" s="5"/>
    </row>
    <row r="308" spans="2:8" x14ac:dyDescent="0.25">
      <c r="B308" s="2"/>
      <c r="D308" s="2"/>
      <c r="E308" s="2"/>
      <c r="F308" s="2"/>
      <c r="G308" s="15"/>
      <c r="H308" s="5"/>
    </row>
    <row r="309" spans="2:8" x14ac:dyDescent="0.25">
      <c r="B309" s="2"/>
      <c r="D309" s="2"/>
      <c r="E309" s="2"/>
      <c r="F309" s="2"/>
      <c r="G309" s="15"/>
      <c r="H309" s="5"/>
    </row>
    <row r="310" spans="2:8" x14ac:dyDescent="0.25">
      <c r="B310" s="2"/>
      <c r="D310" s="2"/>
      <c r="E310" s="2"/>
      <c r="F310" s="2"/>
      <c r="G310" s="15"/>
      <c r="H310" s="5"/>
    </row>
    <row r="311" spans="2:8" x14ac:dyDescent="0.25">
      <c r="B311" s="2"/>
      <c r="D311" s="2"/>
      <c r="E311" s="2"/>
      <c r="F311" s="2"/>
      <c r="G311" s="15"/>
      <c r="H311" s="5"/>
    </row>
    <row r="312" spans="2:8" x14ac:dyDescent="0.25">
      <c r="B312" s="2"/>
      <c r="D312" s="2"/>
      <c r="E312" s="2"/>
      <c r="F312" s="2"/>
      <c r="G312" s="15"/>
      <c r="H312" s="5"/>
    </row>
    <row r="313" spans="2:8" x14ac:dyDescent="0.25">
      <c r="B313" s="2"/>
      <c r="D313" s="2"/>
      <c r="E313" s="2"/>
      <c r="F313" s="2"/>
      <c r="G313" s="15"/>
      <c r="H313" s="5"/>
    </row>
    <row r="314" spans="2:8" x14ac:dyDescent="0.25">
      <c r="B314" s="2"/>
      <c r="D314" s="2"/>
      <c r="E314" s="2"/>
      <c r="F314" s="2"/>
      <c r="G314" s="15"/>
      <c r="H314" s="5"/>
    </row>
    <row r="315" spans="2:8" x14ac:dyDescent="0.25">
      <c r="B315" s="2"/>
      <c r="D315" s="2"/>
      <c r="E315" s="2"/>
      <c r="F315" s="2"/>
      <c r="G315" s="15"/>
      <c r="H315" s="5"/>
    </row>
    <row r="316" spans="2:8" x14ac:dyDescent="0.25">
      <c r="B316" s="2"/>
      <c r="D316" s="2"/>
      <c r="E316" s="2"/>
      <c r="F316" s="2"/>
      <c r="G316" s="15"/>
      <c r="H316" s="5"/>
    </row>
    <row r="317" spans="2:8" x14ac:dyDescent="0.25">
      <c r="B317" s="2"/>
      <c r="D317" s="2"/>
      <c r="E317" s="2"/>
      <c r="F317" s="2"/>
      <c r="G317" s="15"/>
      <c r="H317" s="5"/>
    </row>
    <row r="318" spans="2:8" x14ac:dyDescent="0.25">
      <c r="B318" s="2"/>
      <c r="D318" s="2"/>
      <c r="E318" s="2"/>
      <c r="F318" s="2"/>
      <c r="G318" s="15"/>
      <c r="H318" s="5"/>
    </row>
    <row r="319" spans="2:8" x14ac:dyDescent="0.25">
      <c r="B319" s="2"/>
      <c r="D319" s="2"/>
      <c r="E319" s="2"/>
      <c r="F319" s="2"/>
      <c r="G319" s="15"/>
      <c r="H319" s="5"/>
    </row>
    <row r="320" spans="2:8" x14ac:dyDescent="0.25">
      <c r="B320" s="2"/>
      <c r="D320" s="2"/>
      <c r="E320" s="2"/>
      <c r="F320" s="2"/>
      <c r="G320" s="15"/>
      <c r="H320" s="5"/>
    </row>
    <row r="321" spans="2:8" x14ac:dyDescent="0.25">
      <c r="B321" s="2"/>
      <c r="D321" s="2"/>
      <c r="E321" s="2"/>
      <c r="F321" s="2"/>
      <c r="G321" s="15"/>
      <c r="H321" s="5"/>
    </row>
    <row r="322" spans="2:8" x14ac:dyDescent="0.25">
      <c r="B322" s="2"/>
      <c r="D322" s="2"/>
      <c r="E322" s="2"/>
      <c r="F322" s="2"/>
      <c r="G322" s="15"/>
      <c r="H322" s="5"/>
    </row>
    <row r="323" spans="2:8" x14ac:dyDescent="0.25">
      <c r="B323" s="2"/>
      <c r="D323" s="2"/>
      <c r="E323" s="2"/>
      <c r="F323" s="2"/>
      <c r="G323" s="15"/>
      <c r="H323" s="5"/>
    </row>
    <row r="324" spans="2:8" x14ac:dyDescent="0.25">
      <c r="B324" s="2"/>
      <c r="D324" s="2"/>
      <c r="E324" s="2"/>
      <c r="F324" s="2"/>
      <c r="G324" s="15"/>
      <c r="H324" s="5"/>
    </row>
    <row r="325" spans="2:8" x14ac:dyDescent="0.25">
      <c r="B325" s="2"/>
      <c r="D325" s="2"/>
      <c r="E325" s="2"/>
      <c r="F325" s="2"/>
      <c r="G325" s="15"/>
      <c r="H325" s="5"/>
    </row>
    <row r="326" spans="2:8" x14ac:dyDescent="0.25">
      <c r="B326" s="2"/>
      <c r="D326" s="2"/>
      <c r="E326" s="2"/>
      <c r="F326" s="2"/>
      <c r="G326" s="15"/>
      <c r="H326" s="5"/>
    </row>
    <row r="327" spans="2:8" x14ac:dyDescent="0.25">
      <c r="B327" s="2"/>
      <c r="D327" s="2"/>
      <c r="E327" s="2"/>
      <c r="F327" s="2"/>
      <c r="G327" s="15"/>
      <c r="H327" s="5"/>
    </row>
    <row r="328" spans="2:8" x14ac:dyDescent="0.25">
      <c r="B328" s="2"/>
      <c r="D328" s="2"/>
      <c r="E328" s="2"/>
      <c r="F328" s="2"/>
      <c r="G328" s="15"/>
      <c r="H328" s="5"/>
    </row>
    <row r="329" spans="2:8" x14ac:dyDescent="0.25">
      <c r="B329" s="2"/>
      <c r="D329" s="2"/>
      <c r="E329" s="2"/>
      <c r="F329" s="2"/>
      <c r="G329" s="15"/>
      <c r="H329" s="5"/>
    </row>
    <row r="330" spans="2:8" x14ac:dyDescent="0.25">
      <c r="B330" s="2"/>
      <c r="D330" s="2"/>
      <c r="E330" s="2"/>
      <c r="F330" s="2"/>
      <c r="G330" s="15"/>
      <c r="H330" s="5"/>
    </row>
    <row r="331" spans="2:8" x14ac:dyDescent="0.25">
      <c r="B331" s="2"/>
      <c r="D331" s="2"/>
      <c r="E331" s="2"/>
      <c r="F331" s="2"/>
      <c r="G331" s="15"/>
      <c r="H331" s="5"/>
    </row>
    <row r="332" spans="2:8" x14ac:dyDescent="0.25">
      <c r="B332" s="2"/>
      <c r="D332" s="2"/>
      <c r="E332" s="2"/>
      <c r="F332" s="2"/>
      <c r="G332" s="15"/>
      <c r="H332" s="5"/>
    </row>
    <row r="333" spans="2:8" x14ac:dyDescent="0.25">
      <c r="B333" s="2"/>
      <c r="D333" s="2"/>
      <c r="E333" s="2"/>
      <c r="F333" s="2"/>
      <c r="G333" s="15"/>
      <c r="H333" s="5"/>
    </row>
    <row r="334" spans="2:8" x14ac:dyDescent="0.25">
      <c r="B334" s="2"/>
      <c r="D334" s="2"/>
      <c r="E334" s="2"/>
      <c r="F334" s="2"/>
      <c r="G334" s="15"/>
      <c r="H334" s="5"/>
    </row>
    <row r="335" spans="2:8" x14ac:dyDescent="0.25">
      <c r="B335" s="2"/>
      <c r="D335" s="2"/>
      <c r="E335" s="2"/>
      <c r="F335" s="2"/>
      <c r="G335" s="15"/>
      <c r="H335" s="5"/>
    </row>
    <row r="336" spans="2:8" x14ac:dyDescent="0.25">
      <c r="B336" s="2"/>
      <c r="D336" s="2"/>
      <c r="E336" s="2"/>
      <c r="F336" s="2"/>
      <c r="G336" s="15"/>
      <c r="H336" s="5"/>
    </row>
    <row r="337" spans="2:8" x14ac:dyDescent="0.25">
      <c r="B337" s="2"/>
      <c r="D337" s="2"/>
      <c r="E337" s="2"/>
      <c r="F337" s="2"/>
      <c r="G337" s="15"/>
      <c r="H337" s="5"/>
    </row>
    <row r="338" spans="2:8" x14ac:dyDescent="0.25">
      <c r="B338" s="2"/>
      <c r="D338" s="2"/>
      <c r="E338" s="2"/>
      <c r="F338" s="2"/>
      <c r="G338" s="15"/>
      <c r="H338" s="5"/>
    </row>
    <row r="339" spans="2:8" x14ac:dyDescent="0.25">
      <c r="B339" s="2"/>
      <c r="D339" s="2"/>
      <c r="E339" s="2"/>
      <c r="F339" s="2"/>
      <c r="G339" s="15"/>
      <c r="H339" s="5"/>
    </row>
    <row r="340" spans="2:8" x14ac:dyDescent="0.25">
      <c r="B340" s="2"/>
      <c r="D340" s="2"/>
      <c r="E340" s="2"/>
      <c r="F340" s="2"/>
      <c r="G340" s="15"/>
      <c r="H340" s="5"/>
    </row>
    <row r="341" spans="2:8" x14ac:dyDescent="0.25">
      <c r="B341" s="2"/>
      <c r="D341" s="2"/>
      <c r="E341" s="2"/>
      <c r="F341" s="2"/>
      <c r="G341" s="15"/>
      <c r="H341" s="5"/>
    </row>
    <row r="342" spans="2:8" x14ac:dyDescent="0.25">
      <c r="B342" s="2"/>
      <c r="D342" s="2"/>
      <c r="E342" s="2"/>
      <c r="F342" s="2"/>
      <c r="G342" s="15"/>
      <c r="H342" s="5"/>
    </row>
    <row r="343" spans="2:8" x14ac:dyDescent="0.25">
      <c r="B343" s="2"/>
      <c r="D343" s="2"/>
      <c r="E343" s="2"/>
      <c r="F343" s="2"/>
      <c r="G343" s="15"/>
      <c r="H343" s="5"/>
    </row>
    <row r="344" spans="2:8" x14ac:dyDescent="0.25">
      <c r="B344" s="2"/>
      <c r="D344" s="2"/>
      <c r="E344" s="2"/>
      <c r="F344" s="2"/>
      <c r="G344" s="15"/>
      <c r="H344" s="5"/>
    </row>
    <row r="345" spans="2:8" x14ac:dyDescent="0.25">
      <c r="B345" s="2"/>
      <c r="D345" s="2"/>
      <c r="E345" s="2"/>
      <c r="F345" s="2"/>
      <c r="G345" s="15"/>
      <c r="H345" s="5"/>
    </row>
    <row r="346" spans="2:8" x14ac:dyDescent="0.25">
      <c r="B346" s="2"/>
      <c r="D346" s="2"/>
      <c r="E346" s="2"/>
      <c r="F346" s="2"/>
      <c r="G346" s="15"/>
      <c r="H346" s="5"/>
    </row>
    <row r="347" spans="2:8" x14ac:dyDescent="0.25">
      <c r="B347" s="2"/>
      <c r="D347" s="2"/>
      <c r="E347" s="2"/>
      <c r="F347" s="2"/>
      <c r="G347" s="15"/>
      <c r="H347" s="5"/>
    </row>
    <row r="348" spans="2:8" x14ac:dyDescent="0.25">
      <c r="B348" s="2"/>
      <c r="D348" s="2"/>
      <c r="E348" s="2"/>
      <c r="F348" s="2"/>
      <c r="G348" s="15"/>
      <c r="H348" s="5"/>
    </row>
    <row r="349" spans="2:8" x14ac:dyDescent="0.25">
      <c r="B349" s="2"/>
      <c r="D349" s="2"/>
      <c r="E349" s="2"/>
      <c r="F349" s="2"/>
      <c r="G349" s="15"/>
      <c r="H349" s="5"/>
    </row>
    <row r="350" spans="2:8" x14ac:dyDescent="0.25">
      <c r="B350" s="2"/>
      <c r="D350" s="2"/>
      <c r="E350" s="2"/>
      <c r="F350" s="2"/>
      <c r="G350" s="15"/>
      <c r="H350" s="5"/>
    </row>
    <row r="351" spans="2:8" x14ac:dyDescent="0.25">
      <c r="B351" s="2"/>
      <c r="D351" s="2"/>
      <c r="E351" s="2"/>
      <c r="F351" s="2"/>
      <c r="G351" s="15"/>
      <c r="H351" s="5"/>
    </row>
    <row r="352" spans="2:8" x14ac:dyDescent="0.25">
      <c r="B352" s="2"/>
      <c r="D352" s="2"/>
      <c r="E352" s="2"/>
      <c r="F352" s="2"/>
      <c r="G352" s="15"/>
      <c r="H352" s="5"/>
    </row>
    <row r="353" spans="2:8" x14ac:dyDescent="0.25">
      <c r="B353" s="2"/>
      <c r="D353" s="2"/>
      <c r="E353" s="2"/>
      <c r="F353" s="2"/>
      <c r="G353" s="15"/>
      <c r="H353" s="5"/>
    </row>
    <row r="354" spans="2:8" x14ac:dyDescent="0.25">
      <c r="B354" s="2"/>
      <c r="D354" s="2"/>
      <c r="E354" s="2"/>
      <c r="F354" s="2"/>
      <c r="G354" s="15"/>
      <c r="H354" s="5"/>
    </row>
    <row r="355" spans="2:8" x14ac:dyDescent="0.25">
      <c r="B355" s="2"/>
      <c r="D355" s="2"/>
      <c r="E355" s="2"/>
      <c r="F355" s="2"/>
      <c r="G355" s="15"/>
      <c r="H355" s="5"/>
    </row>
    <row r="356" spans="2:8" x14ac:dyDescent="0.25">
      <c r="B356" s="2"/>
      <c r="D356" s="2"/>
      <c r="E356" s="2"/>
      <c r="F356" s="2"/>
      <c r="G356" s="15"/>
      <c r="H356" s="5"/>
    </row>
    <row r="357" spans="2:8" x14ac:dyDescent="0.25">
      <c r="B357" s="2"/>
      <c r="D357" s="2"/>
      <c r="E357" s="2"/>
      <c r="F357" s="2"/>
      <c r="G357" s="15"/>
      <c r="H357" s="5"/>
    </row>
    <row r="358" spans="2:8" x14ac:dyDescent="0.25">
      <c r="B358" s="2"/>
      <c r="D358" s="2"/>
      <c r="E358" s="2"/>
      <c r="F358" s="2"/>
      <c r="G358" s="15"/>
      <c r="H358" s="5"/>
    </row>
    <row r="359" spans="2:8" x14ac:dyDescent="0.25">
      <c r="B359" s="2"/>
      <c r="D359" s="2"/>
      <c r="E359" s="2"/>
      <c r="F359" s="2"/>
      <c r="G359" s="15"/>
      <c r="H359" s="5"/>
    </row>
    <row r="360" spans="2:8" x14ac:dyDescent="0.25">
      <c r="B360" s="2"/>
      <c r="D360" s="2"/>
      <c r="E360" s="2"/>
      <c r="F360" s="2"/>
      <c r="G360" s="15"/>
      <c r="H360" s="5"/>
    </row>
    <row r="361" spans="2:8" x14ac:dyDescent="0.25">
      <c r="B361" s="2"/>
      <c r="D361" s="2"/>
      <c r="E361" s="2"/>
      <c r="F361" s="2"/>
      <c r="G361" s="15"/>
      <c r="H361" s="5"/>
    </row>
    <row r="362" spans="2:8" x14ac:dyDescent="0.25">
      <c r="B362" s="2"/>
      <c r="D362" s="2"/>
      <c r="E362" s="2"/>
      <c r="F362" s="2"/>
      <c r="G362" s="15"/>
      <c r="H362" s="5"/>
    </row>
    <row r="363" spans="2:8" x14ac:dyDescent="0.25">
      <c r="B363" s="2"/>
      <c r="D363" s="2"/>
      <c r="E363" s="2"/>
      <c r="F363" s="2"/>
      <c r="G363" s="15"/>
      <c r="H363" s="5"/>
    </row>
    <row r="364" spans="2:8" x14ac:dyDescent="0.25">
      <c r="B364" s="2"/>
      <c r="D364" s="2"/>
      <c r="E364" s="2"/>
      <c r="F364" s="2"/>
      <c r="G364" s="15"/>
      <c r="H364" s="5"/>
    </row>
    <row r="365" spans="2:8" x14ac:dyDescent="0.25">
      <c r="B365" s="2"/>
      <c r="D365" s="2"/>
      <c r="E365" s="2"/>
      <c r="F365" s="2"/>
      <c r="G365" s="15"/>
      <c r="H365" s="5"/>
    </row>
    <row r="366" spans="2:8" x14ac:dyDescent="0.25">
      <c r="B366" s="2"/>
      <c r="D366" s="2"/>
      <c r="E366" s="2"/>
      <c r="F366" s="2"/>
      <c r="G366" s="15"/>
      <c r="H366" s="5"/>
    </row>
    <row r="367" spans="2:8" x14ac:dyDescent="0.25">
      <c r="B367" s="2"/>
      <c r="D367" s="2"/>
      <c r="E367" s="2"/>
      <c r="F367" s="2"/>
      <c r="G367" s="15"/>
      <c r="H367" s="5"/>
    </row>
    <row r="368" spans="2:8" x14ac:dyDescent="0.25">
      <c r="B368" s="2"/>
      <c r="D368" s="2"/>
      <c r="E368" s="2"/>
      <c r="F368" s="2"/>
      <c r="G368" s="15"/>
      <c r="H368" s="5"/>
    </row>
    <row r="369" spans="2:8" x14ac:dyDescent="0.25">
      <c r="B369" s="2"/>
      <c r="D369" s="2"/>
      <c r="E369" s="2"/>
      <c r="F369" s="2"/>
      <c r="G369" s="15"/>
      <c r="H369" s="5"/>
    </row>
    <row r="370" spans="2:8" x14ac:dyDescent="0.25">
      <c r="B370" s="2"/>
      <c r="D370" s="2"/>
      <c r="E370" s="2"/>
      <c r="F370" s="2"/>
      <c r="G370" s="15"/>
      <c r="H370" s="5"/>
    </row>
    <row r="371" spans="2:8" x14ac:dyDescent="0.25">
      <c r="B371" s="2"/>
      <c r="D371" s="2"/>
      <c r="E371" s="2"/>
      <c r="F371" s="2"/>
      <c r="G371" s="15"/>
      <c r="H371" s="5"/>
    </row>
    <row r="372" spans="2:8" x14ac:dyDescent="0.25">
      <c r="B372" s="2"/>
      <c r="D372" s="2"/>
      <c r="E372" s="2"/>
      <c r="F372" s="2"/>
      <c r="G372" s="15"/>
      <c r="H372" s="5"/>
    </row>
    <row r="373" spans="2:8" x14ac:dyDescent="0.25">
      <c r="B373" s="2"/>
      <c r="D373" s="2"/>
      <c r="E373" s="2"/>
      <c r="F373" s="2"/>
      <c r="G373" s="15"/>
      <c r="H373" s="5"/>
    </row>
    <row r="374" spans="2:8" x14ac:dyDescent="0.25">
      <c r="B374" s="2"/>
      <c r="D374" s="2"/>
      <c r="E374" s="2"/>
      <c r="F374" s="2"/>
      <c r="G374" s="15"/>
      <c r="H374" s="5"/>
    </row>
    <row r="375" spans="2:8" x14ac:dyDescent="0.25">
      <c r="B375" s="2"/>
      <c r="D375" s="2"/>
      <c r="E375" s="2"/>
      <c r="F375" s="2"/>
      <c r="G375" s="15"/>
      <c r="H375" s="5"/>
    </row>
    <row r="376" spans="2:8" x14ac:dyDescent="0.25">
      <c r="B376" s="2"/>
      <c r="D376" s="2"/>
      <c r="E376" s="2"/>
      <c r="F376" s="2"/>
      <c r="G376" s="15"/>
      <c r="H376" s="5"/>
    </row>
    <row r="377" spans="2:8" x14ac:dyDescent="0.25">
      <c r="B377" s="2"/>
      <c r="D377" s="2"/>
      <c r="E377" s="2"/>
      <c r="F377" s="2"/>
      <c r="G377" s="15"/>
      <c r="H377" s="5"/>
    </row>
    <row r="378" spans="2:8" x14ac:dyDescent="0.25">
      <c r="B378" s="2"/>
      <c r="D378" s="2"/>
      <c r="E378" s="2"/>
      <c r="F378" s="2"/>
      <c r="G378" s="15"/>
      <c r="H378" s="5"/>
    </row>
    <row r="379" spans="2:8" x14ac:dyDescent="0.25">
      <c r="B379" s="2"/>
      <c r="D379" s="2"/>
      <c r="E379" s="2"/>
      <c r="F379" s="2"/>
      <c r="G379" s="15"/>
      <c r="H379" s="5"/>
    </row>
    <row r="380" spans="2:8" x14ac:dyDescent="0.25">
      <c r="B380" s="2"/>
      <c r="D380" s="2"/>
      <c r="E380" s="2"/>
      <c r="F380" s="2"/>
      <c r="G380" s="15"/>
      <c r="H380" s="5"/>
    </row>
    <row r="381" spans="2:8" x14ac:dyDescent="0.25">
      <c r="B381" s="2"/>
      <c r="D381" s="2"/>
      <c r="E381" s="2"/>
      <c r="F381" s="2"/>
      <c r="G381" s="15"/>
      <c r="H381" s="5"/>
    </row>
    <row r="382" spans="2:8" x14ac:dyDescent="0.25">
      <c r="B382" s="2"/>
      <c r="D382" s="2"/>
      <c r="E382" s="2"/>
      <c r="F382" s="2"/>
      <c r="G382" s="15"/>
      <c r="H382" s="5"/>
    </row>
    <row r="383" spans="2:8" x14ac:dyDescent="0.25">
      <c r="B383" s="2"/>
      <c r="D383" s="2"/>
      <c r="E383" s="2"/>
      <c r="F383" s="2"/>
      <c r="G383" s="15"/>
      <c r="H383" s="5"/>
    </row>
    <row r="384" spans="2:8" x14ac:dyDescent="0.25">
      <c r="B384" s="2"/>
      <c r="D384" s="2"/>
      <c r="E384" s="2"/>
      <c r="F384" s="2"/>
      <c r="G384" s="15"/>
      <c r="H384" s="5"/>
    </row>
    <row r="385" spans="2:8" x14ac:dyDescent="0.25">
      <c r="B385" s="2"/>
      <c r="D385" s="2"/>
      <c r="E385" s="2"/>
      <c r="F385" s="2"/>
      <c r="G385" s="15"/>
      <c r="H385" s="5"/>
    </row>
    <row r="386" spans="2:8" x14ac:dyDescent="0.25">
      <c r="B386" s="2"/>
      <c r="D386" s="2"/>
      <c r="E386" s="2"/>
      <c r="F386" s="2"/>
      <c r="G386" s="15"/>
      <c r="H386" s="5"/>
    </row>
    <row r="387" spans="2:8" x14ac:dyDescent="0.25">
      <c r="B387" s="2"/>
      <c r="D387" s="2"/>
      <c r="E387" s="2"/>
      <c r="F387" s="2"/>
      <c r="G387" s="15"/>
      <c r="H387" s="5"/>
    </row>
    <row r="388" spans="2:8" x14ac:dyDescent="0.25">
      <c r="B388" s="2"/>
      <c r="D388" s="2"/>
      <c r="E388" s="2"/>
      <c r="F388" s="2"/>
      <c r="G388" s="15"/>
      <c r="H388" s="5"/>
    </row>
    <row r="389" spans="2:8" x14ac:dyDescent="0.25">
      <c r="B389" s="2"/>
      <c r="D389" s="2"/>
      <c r="E389" s="2"/>
      <c r="F389" s="2"/>
      <c r="G389" s="15"/>
      <c r="H389" s="5"/>
    </row>
    <row r="390" spans="2:8" x14ac:dyDescent="0.25">
      <c r="B390" s="2"/>
      <c r="D390" s="2"/>
      <c r="E390" s="2"/>
      <c r="F390" s="2"/>
      <c r="G390" s="15"/>
      <c r="H390" s="5"/>
    </row>
    <row r="391" spans="2:8" x14ac:dyDescent="0.25">
      <c r="B391" s="2"/>
      <c r="D391" s="2"/>
      <c r="E391" s="2"/>
      <c r="F391" s="2"/>
      <c r="G391" s="15"/>
      <c r="H391" s="5"/>
    </row>
    <row r="392" spans="2:8" x14ac:dyDescent="0.25">
      <c r="B392" s="2"/>
      <c r="D392" s="2"/>
      <c r="E392" s="2"/>
      <c r="F392" s="2"/>
      <c r="G392" s="15"/>
      <c r="H392" s="5"/>
    </row>
    <row r="393" spans="2:8" x14ac:dyDescent="0.25">
      <c r="B393" s="2"/>
      <c r="D393" s="2"/>
      <c r="E393" s="2"/>
      <c r="F393" s="2"/>
      <c r="G393" s="15"/>
      <c r="H393" s="5"/>
    </row>
    <row r="394" spans="2:8" x14ac:dyDescent="0.25">
      <c r="B394" s="2"/>
      <c r="D394" s="2"/>
      <c r="E394" s="2"/>
      <c r="F394" s="2"/>
      <c r="G394" s="15"/>
      <c r="H394" s="5"/>
    </row>
    <row r="395" spans="2:8" x14ac:dyDescent="0.25">
      <c r="B395" s="2"/>
      <c r="D395" s="2"/>
      <c r="E395" s="2"/>
      <c r="F395" s="2"/>
      <c r="G395" s="15"/>
      <c r="H395" s="5"/>
    </row>
    <row r="396" spans="2:8" x14ac:dyDescent="0.25">
      <c r="B396" s="2"/>
      <c r="D396" s="2"/>
      <c r="E396" s="2"/>
      <c r="F396" s="2"/>
      <c r="G396" s="15"/>
      <c r="H396" s="5"/>
    </row>
    <row r="397" spans="2:8" x14ac:dyDescent="0.25">
      <c r="B397" s="2"/>
      <c r="D397" s="2"/>
      <c r="E397" s="2"/>
      <c r="F397" s="2"/>
      <c r="G397" s="15"/>
      <c r="H397" s="5"/>
    </row>
    <row r="398" spans="2:8" x14ac:dyDescent="0.25">
      <c r="B398" s="2"/>
      <c r="D398" s="2"/>
      <c r="E398" s="2"/>
      <c r="F398" s="2"/>
      <c r="G398" s="15"/>
      <c r="H398" s="5"/>
    </row>
    <row r="399" spans="2:8" x14ac:dyDescent="0.25">
      <c r="B399" s="2"/>
      <c r="D399" s="2"/>
      <c r="E399" s="2"/>
      <c r="F399" s="2"/>
      <c r="G399" s="15"/>
      <c r="H399" s="5"/>
    </row>
    <row r="400" spans="2:8" x14ac:dyDescent="0.25">
      <c r="B400" s="2"/>
      <c r="D400" s="2"/>
      <c r="E400" s="2"/>
      <c r="F400" s="2"/>
      <c r="G400" s="15"/>
      <c r="H400" s="5"/>
    </row>
    <row r="401" spans="2:8" x14ac:dyDescent="0.25">
      <c r="B401" s="2"/>
      <c r="D401" s="2"/>
      <c r="E401" s="2"/>
      <c r="F401" s="2"/>
      <c r="G401" s="15"/>
      <c r="H401" s="5"/>
    </row>
    <row r="402" spans="2:8" x14ac:dyDescent="0.25">
      <c r="B402" s="2"/>
      <c r="D402" s="2"/>
      <c r="E402" s="2"/>
      <c r="F402" s="2"/>
      <c r="G402" s="15"/>
      <c r="H402" s="5"/>
    </row>
    <row r="403" spans="2:8" x14ac:dyDescent="0.25">
      <c r="B403" s="2"/>
      <c r="D403" s="2"/>
      <c r="E403" s="2"/>
      <c r="F403" s="2"/>
      <c r="G403" s="15"/>
      <c r="H403" s="5"/>
    </row>
    <row r="404" spans="2:8" x14ac:dyDescent="0.25">
      <c r="B404" s="2"/>
      <c r="D404" s="2"/>
      <c r="E404" s="2"/>
      <c r="F404" s="2"/>
      <c r="G404" s="15"/>
      <c r="H404" s="5"/>
    </row>
    <row r="405" spans="2:8" x14ac:dyDescent="0.25">
      <c r="B405" s="2"/>
      <c r="D405" s="2"/>
      <c r="E405" s="2"/>
      <c r="F405" s="2"/>
      <c r="G405" s="15"/>
      <c r="H405" s="5"/>
    </row>
    <row r="406" spans="2:8" x14ac:dyDescent="0.25">
      <c r="B406" s="2"/>
      <c r="D406" s="2"/>
      <c r="E406" s="2"/>
      <c r="F406" s="2"/>
      <c r="G406" s="15"/>
      <c r="H406" s="5"/>
    </row>
    <row r="407" spans="2:8" x14ac:dyDescent="0.25">
      <c r="B407" s="2"/>
      <c r="D407" s="2"/>
      <c r="E407" s="2"/>
      <c r="F407" s="2"/>
      <c r="G407" s="15"/>
      <c r="H407" s="5"/>
    </row>
    <row r="408" spans="2:8" x14ac:dyDescent="0.25">
      <c r="B408" s="2"/>
      <c r="D408" s="2"/>
      <c r="E408" s="2"/>
      <c r="F408" s="2"/>
      <c r="G408" s="15"/>
      <c r="H408" s="5"/>
    </row>
    <row r="409" spans="2:8" x14ac:dyDescent="0.25">
      <c r="B409" s="2"/>
      <c r="D409" s="2"/>
      <c r="E409" s="2"/>
      <c r="F409" s="2"/>
      <c r="G409" s="15"/>
      <c r="H409" s="5"/>
    </row>
    <row r="410" spans="2:8" x14ac:dyDescent="0.25">
      <c r="B410" s="2"/>
      <c r="D410" s="2"/>
      <c r="E410" s="2"/>
      <c r="F410" s="2"/>
      <c r="G410" s="15"/>
      <c r="H410" s="5"/>
    </row>
    <row r="411" spans="2:8" x14ac:dyDescent="0.25">
      <c r="B411" s="2"/>
      <c r="D411" s="2"/>
      <c r="E411" s="2"/>
      <c r="F411" s="2"/>
      <c r="G411" s="15"/>
      <c r="H411" s="5"/>
    </row>
    <row r="412" spans="2:8" x14ac:dyDescent="0.25">
      <c r="B412" s="2"/>
      <c r="D412" s="2"/>
      <c r="E412" s="2"/>
      <c r="F412" s="2"/>
      <c r="G412" s="15"/>
      <c r="H412" s="5"/>
    </row>
    <row r="413" spans="2:8" x14ac:dyDescent="0.25">
      <c r="B413" s="2"/>
      <c r="D413" s="2"/>
      <c r="E413" s="2"/>
      <c r="F413" s="2"/>
      <c r="G413" s="15"/>
      <c r="H413" s="5"/>
    </row>
    <row r="414" spans="2:8" x14ac:dyDescent="0.25">
      <c r="B414" s="2"/>
      <c r="D414" s="2"/>
      <c r="E414" s="2"/>
      <c r="F414" s="2"/>
      <c r="G414" s="15"/>
      <c r="H414" s="5"/>
    </row>
    <row r="415" spans="2:8" x14ac:dyDescent="0.25">
      <c r="B415" s="2"/>
      <c r="D415" s="2"/>
      <c r="E415" s="2"/>
      <c r="F415" s="2"/>
      <c r="G415" s="15"/>
      <c r="H415" s="5"/>
    </row>
    <row r="416" spans="2:8" x14ac:dyDescent="0.25">
      <c r="B416" s="2"/>
      <c r="D416" s="2"/>
      <c r="E416" s="2"/>
      <c r="F416" s="2"/>
      <c r="G416" s="15"/>
      <c r="H416" s="5"/>
    </row>
    <row r="417" spans="2:8" x14ac:dyDescent="0.25">
      <c r="B417" s="2"/>
      <c r="D417" s="2"/>
      <c r="E417" s="2"/>
      <c r="F417" s="2"/>
      <c r="G417" s="15"/>
      <c r="H417" s="5"/>
    </row>
    <row r="418" spans="2:8" x14ac:dyDescent="0.25">
      <c r="B418" s="2"/>
      <c r="D418" s="2"/>
      <c r="E418" s="2"/>
      <c r="F418" s="2"/>
      <c r="G418" s="15"/>
      <c r="H418" s="5"/>
    </row>
    <row r="419" spans="2:8" x14ac:dyDescent="0.25">
      <c r="B419" s="2"/>
      <c r="D419" s="2"/>
      <c r="E419" s="2"/>
      <c r="F419" s="2"/>
      <c r="G419" s="15"/>
      <c r="H419" s="5"/>
    </row>
    <row r="420" spans="2:8" x14ac:dyDescent="0.25">
      <c r="B420" s="2"/>
      <c r="D420" s="2"/>
      <c r="E420" s="2"/>
      <c r="F420" s="2"/>
      <c r="G420" s="15"/>
      <c r="H420" s="5"/>
    </row>
    <row r="421" spans="2:8" x14ac:dyDescent="0.25">
      <c r="B421" s="2"/>
      <c r="D421" s="2"/>
      <c r="E421" s="2"/>
      <c r="F421" s="2"/>
      <c r="G421" s="15"/>
      <c r="H421" s="5"/>
    </row>
    <row r="422" spans="2:8" x14ac:dyDescent="0.25">
      <c r="B422" s="2"/>
      <c r="D422" s="2"/>
      <c r="E422" s="2"/>
      <c r="F422" s="2"/>
      <c r="G422" s="15"/>
      <c r="H422" s="5"/>
    </row>
    <row r="423" spans="2:8" x14ac:dyDescent="0.25">
      <c r="B423" s="2"/>
      <c r="D423" s="2"/>
      <c r="E423" s="2"/>
      <c r="F423" s="2"/>
      <c r="G423" s="15"/>
      <c r="H423" s="5"/>
    </row>
    <row r="424" spans="2:8" x14ac:dyDescent="0.25">
      <c r="B424" s="2"/>
      <c r="D424" s="2"/>
      <c r="E424" s="2"/>
      <c r="F424" s="2"/>
      <c r="G424" s="15"/>
      <c r="H424" s="5"/>
    </row>
    <row r="425" spans="2:8" x14ac:dyDescent="0.25">
      <c r="B425" s="2"/>
      <c r="D425" s="2"/>
      <c r="E425" s="2"/>
      <c r="F425" s="2"/>
      <c r="G425" s="15"/>
      <c r="H425" s="5"/>
    </row>
    <row r="426" spans="2:8" x14ac:dyDescent="0.25">
      <c r="B426" s="2"/>
      <c r="D426" s="2"/>
      <c r="E426" s="2"/>
      <c r="F426" s="2"/>
      <c r="G426" s="15"/>
      <c r="H426" s="5"/>
    </row>
    <row r="427" spans="2:8" x14ac:dyDescent="0.25">
      <c r="B427" s="2"/>
      <c r="D427" s="2"/>
      <c r="E427" s="2"/>
      <c r="F427" s="2"/>
      <c r="G427" s="15"/>
      <c r="H427" s="5"/>
    </row>
    <row r="428" spans="2:8" x14ac:dyDescent="0.25">
      <c r="B428" s="2"/>
      <c r="D428" s="2"/>
      <c r="E428" s="2"/>
      <c r="F428" s="2"/>
      <c r="G428" s="15"/>
      <c r="H428" s="5"/>
    </row>
    <row r="429" spans="2:8" x14ac:dyDescent="0.25">
      <c r="B429" s="2"/>
      <c r="D429" s="2"/>
      <c r="E429" s="2"/>
      <c r="F429" s="2"/>
      <c r="G429" s="15"/>
      <c r="H429" s="5"/>
    </row>
    <row r="430" spans="2:8" x14ac:dyDescent="0.25">
      <c r="B430" s="2"/>
      <c r="D430" s="2"/>
      <c r="E430" s="2"/>
      <c r="F430" s="2"/>
      <c r="G430" s="15"/>
      <c r="H430" s="5"/>
    </row>
    <row r="431" spans="2:8" x14ac:dyDescent="0.25">
      <c r="B431" s="2"/>
      <c r="D431" s="2"/>
      <c r="E431" s="2"/>
      <c r="F431" s="2"/>
      <c r="G431" s="15"/>
      <c r="H431" s="5"/>
    </row>
    <row r="432" spans="2:8" x14ac:dyDescent="0.25">
      <c r="B432" s="2"/>
      <c r="D432" s="2"/>
      <c r="E432" s="2"/>
      <c r="F432" s="2"/>
      <c r="G432" s="15"/>
      <c r="H432" s="5"/>
    </row>
    <row r="433" spans="2:8" x14ac:dyDescent="0.25">
      <c r="B433" s="2"/>
      <c r="D433" s="2"/>
      <c r="E433" s="2"/>
      <c r="F433" s="2"/>
      <c r="G433" s="15"/>
      <c r="H433" s="5"/>
    </row>
    <row r="434" spans="2:8" x14ac:dyDescent="0.25">
      <c r="B434" s="2"/>
      <c r="D434" s="2"/>
      <c r="E434" s="2"/>
      <c r="F434" s="2"/>
      <c r="G434" s="15"/>
      <c r="H434" s="5"/>
    </row>
    <row r="435" spans="2:8" x14ac:dyDescent="0.25">
      <c r="B435" s="2"/>
      <c r="D435" s="2"/>
      <c r="E435" s="2"/>
      <c r="F435" s="2"/>
      <c r="G435" s="15"/>
      <c r="H435" s="5"/>
    </row>
    <row r="436" spans="2:8" x14ac:dyDescent="0.25">
      <c r="B436" s="2"/>
      <c r="D436" s="2"/>
      <c r="E436" s="2"/>
      <c r="F436" s="2"/>
      <c r="G436" s="15"/>
      <c r="H436" s="5"/>
    </row>
    <row r="437" spans="2:8" x14ac:dyDescent="0.25">
      <c r="B437" s="2"/>
      <c r="D437" s="2"/>
      <c r="E437" s="2"/>
      <c r="F437" s="2"/>
      <c r="G437" s="15"/>
      <c r="H437" s="5"/>
    </row>
    <row r="438" spans="2:8" x14ac:dyDescent="0.25">
      <c r="B438" s="2"/>
      <c r="D438" s="2"/>
      <c r="E438" s="2"/>
      <c r="F438" s="2"/>
      <c r="G438" s="15"/>
      <c r="H438" s="5"/>
    </row>
    <row r="439" spans="2:8" x14ac:dyDescent="0.25">
      <c r="B439" s="2"/>
      <c r="D439" s="2"/>
      <c r="E439" s="2"/>
      <c r="F439" s="2"/>
      <c r="G439" s="15"/>
      <c r="H439" s="5"/>
    </row>
    <row r="440" spans="2:8" x14ac:dyDescent="0.25">
      <c r="B440" s="2"/>
      <c r="D440" s="2"/>
      <c r="E440" s="2"/>
      <c r="F440" s="2"/>
      <c r="G440" s="15"/>
      <c r="H440" s="5"/>
    </row>
    <row r="441" spans="2:8" x14ac:dyDescent="0.25">
      <c r="B441" s="2"/>
      <c r="D441" s="2"/>
      <c r="E441" s="2"/>
      <c r="F441" s="2"/>
      <c r="G441" s="15"/>
      <c r="H441" s="5"/>
    </row>
    <row r="442" spans="2:8" x14ac:dyDescent="0.25">
      <c r="B442" s="2"/>
      <c r="D442" s="2"/>
      <c r="E442" s="2"/>
      <c r="F442" s="2"/>
      <c r="G442" s="15"/>
      <c r="H442" s="5"/>
    </row>
    <row r="443" spans="2:8" x14ac:dyDescent="0.25">
      <c r="B443" s="2"/>
      <c r="D443" s="2"/>
      <c r="E443" s="2"/>
      <c r="F443" s="2"/>
      <c r="G443" s="15"/>
      <c r="H443" s="5"/>
    </row>
    <row r="444" spans="2:8" x14ac:dyDescent="0.25">
      <c r="B444" s="2"/>
      <c r="D444" s="2"/>
      <c r="E444" s="2"/>
      <c r="F444" s="2"/>
      <c r="G444" s="15"/>
      <c r="H444" s="5"/>
    </row>
    <row r="445" spans="2:8" x14ac:dyDescent="0.25">
      <c r="B445" s="2"/>
      <c r="D445" s="2"/>
      <c r="E445" s="2"/>
      <c r="F445" s="2"/>
      <c r="G445" s="15"/>
      <c r="H445" s="5"/>
    </row>
    <row r="446" spans="2:8" x14ac:dyDescent="0.25">
      <c r="B446" s="2"/>
      <c r="D446" s="2"/>
      <c r="E446" s="2"/>
      <c r="F446" s="2"/>
      <c r="G446" s="15"/>
      <c r="H446" s="5"/>
    </row>
    <row r="447" spans="2:8" x14ac:dyDescent="0.25">
      <c r="B447" s="2"/>
      <c r="D447" s="2"/>
      <c r="E447" s="2"/>
      <c r="F447" s="2"/>
      <c r="G447" s="15"/>
      <c r="H447" s="5"/>
    </row>
    <row r="448" spans="2:8" x14ac:dyDescent="0.25">
      <c r="B448" s="2"/>
      <c r="D448" s="2"/>
      <c r="E448" s="2"/>
      <c r="F448" s="2"/>
      <c r="G448" s="15"/>
      <c r="H448" s="5"/>
    </row>
    <row r="449" spans="2:8" x14ac:dyDescent="0.25">
      <c r="B449" s="2"/>
      <c r="D449" s="2"/>
      <c r="E449" s="2"/>
      <c r="F449" s="2"/>
      <c r="G449" s="15"/>
      <c r="H449" s="5"/>
    </row>
    <row r="450" spans="2:8" x14ac:dyDescent="0.25">
      <c r="B450" s="2"/>
      <c r="D450" s="2"/>
      <c r="E450" s="2"/>
      <c r="F450" s="2"/>
      <c r="G450" s="15"/>
      <c r="H450" s="5"/>
    </row>
    <row r="451" spans="2:8" x14ac:dyDescent="0.25">
      <c r="B451" s="2"/>
      <c r="D451" s="2"/>
      <c r="E451" s="2"/>
      <c r="F451" s="2"/>
      <c r="G451" s="15"/>
      <c r="H451" s="5"/>
    </row>
    <row r="452" spans="2:8" x14ac:dyDescent="0.25">
      <c r="B452" s="2"/>
      <c r="D452" s="2"/>
      <c r="E452" s="2"/>
      <c r="F452" s="2"/>
      <c r="G452" s="15"/>
      <c r="H452" s="5"/>
    </row>
    <row r="453" spans="2:8" x14ac:dyDescent="0.25">
      <c r="B453" s="2"/>
      <c r="D453" s="2"/>
      <c r="E453" s="2"/>
      <c r="F453" s="2"/>
      <c r="G453" s="15"/>
      <c r="H453" s="5"/>
    </row>
    <row r="454" spans="2:8" x14ac:dyDescent="0.25">
      <c r="B454" s="2"/>
      <c r="D454" s="2"/>
      <c r="E454" s="2"/>
      <c r="F454" s="2"/>
      <c r="G454" s="15"/>
      <c r="H454" s="5"/>
    </row>
    <row r="455" spans="2:8" x14ac:dyDescent="0.25">
      <c r="B455" s="2"/>
      <c r="D455" s="2"/>
      <c r="E455" s="2"/>
      <c r="F455" s="2"/>
      <c r="G455" s="15"/>
      <c r="H455" s="5"/>
    </row>
    <row r="456" spans="2:8" x14ac:dyDescent="0.25">
      <c r="B456" s="2"/>
      <c r="D456" s="2"/>
      <c r="E456" s="2"/>
      <c r="F456" s="2"/>
      <c r="G456" s="15"/>
      <c r="H456" s="5"/>
    </row>
    <row r="457" spans="2:8" x14ac:dyDescent="0.25">
      <c r="B457" s="2"/>
      <c r="D457" s="2"/>
      <c r="E457" s="2"/>
      <c r="F457" s="2"/>
      <c r="G457" s="15"/>
      <c r="H457" s="5"/>
    </row>
    <row r="458" spans="2:8" x14ac:dyDescent="0.25">
      <c r="B458" s="2"/>
      <c r="D458" s="2"/>
      <c r="E458" s="2"/>
      <c r="F458" s="2"/>
      <c r="G458" s="15"/>
      <c r="H458" s="5"/>
    </row>
    <row r="459" spans="2:8" x14ac:dyDescent="0.25">
      <c r="B459" s="2"/>
      <c r="D459" s="2"/>
      <c r="E459" s="2"/>
      <c r="F459" s="2"/>
      <c r="G459" s="15"/>
      <c r="H459" s="5"/>
    </row>
    <row r="460" spans="2:8" x14ac:dyDescent="0.25">
      <c r="B460" s="2"/>
      <c r="D460" s="2"/>
      <c r="E460" s="2"/>
      <c r="F460" s="2"/>
      <c r="G460" s="15"/>
      <c r="H460" s="5"/>
    </row>
    <row r="461" spans="2:8" x14ac:dyDescent="0.25">
      <c r="B461" s="2"/>
      <c r="D461" s="2"/>
      <c r="E461" s="2"/>
      <c r="F461" s="2"/>
      <c r="G461" s="15"/>
      <c r="H461" s="5"/>
    </row>
    <row r="462" spans="2:8" x14ac:dyDescent="0.25">
      <c r="B462" s="2"/>
      <c r="D462" s="2"/>
      <c r="E462" s="2"/>
      <c r="F462" s="2"/>
      <c r="G462" s="15"/>
      <c r="H462" s="5"/>
    </row>
    <row r="463" spans="2:8" x14ac:dyDescent="0.25">
      <c r="B463" s="2"/>
      <c r="D463" s="2"/>
      <c r="E463" s="2"/>
      <c r="F463" s="2"/>
      <c r="G463" s="15"/>
      <c r="H463" s="5"/>
    </row>
    <row r="464" spans="2:8" x14ac:dyDescent="0.25">
      <c r="B464" s="2"/>
      <c r="D464" s="2"/>
      <c r="E464" s="2"/>
      <c r="F464" s="2"/>
      <c r="G464" s="15"/>
      <c r="H464" s="5"/>
    </row>
    <row r="465" spans="2:8" x14ac:dyDescent="0.25">
      <c r="B465" s="2"/>
      <c r="D465" s="2"/>
      <c r="E465" s="2"/>
      <c r="F465" s="2"/>
      <c r="G465" s="15"/>
      <c r="H465" s="5"/>
    </row>
    <row r="466" spans="2:8" x14ac:dyDescent="0.25">
      <c r="B466" s="2"/>
      <c r="D466" s="2"/>
      <c r="E466" s="2"/>
      <c r="F466" s="2"/>
      <c r="G466" s="15"/>
      <c r="H466" s="5"/>
    </row>
    <row r="467" spans="2:8" x14ac:dyDescent="0.25">
      <c r="B467" s="2"/>
      <c r="D467" s="2"/>
      <c r="E467" s="2"/>
      <c r="F467" s="2"/>
      <c r="G467" s="15"/>
      <c r="H467" s="5"/>
    </row>
    <row r="468" spans="2:8" x14ac:dyDescent="0.25">
      <c r="B468" s="2"/>
      <c r="D468" s="2"/>
      <c r="E468" s="2"/>
      <c r="F468" s="2"/>
      <c r="G468" s="15"/>
      <c r="H468" s="5"/>
    </row>
    <row r="469" spans="2:8" x14ac:dyDescent="0.25">
      <c r="B469" s="2"/>
      <c r="D469" s="2"/>
      <c r="E469" s="2"/>
      <c r="F469" s="2"/>
      <c r="G469" s="15"/>
      <c r="H469" s="5"/>
    </row>
    <row r="470" spans="2:8" x14ac:dyDescent="0.25">
      <c r="B470" s="2"/>
      <c r="D470" s="2"/>
      <c r="E470" s="2"/>
      <c r="F470" s="2"/>
      <c r="G470" s="15"/>
      <c r="H470" s="5"/>
    </row>
    <row r="471" spans="2:8" x14ac:dyDescent="0.25">
      <c r="B471" s="2"/>
      <c r="D471" s="2"/>
      <c r="E471" s="2"/>
      <c r="F471" s="2"/>
      <c r="G471" s="15"/>
      <c r="H471" s="5"/>
    </row>
    <row r="472" spans="2:8" x14ac:dyDescent="0.25">
      <c r="B472" s="2"/>
      <c r="D472" s="2"/>
      <c r="E472" s="2"/>
      <c r="F472" s="2"/>
      <c r="G472" s="15"/>
      <c r="H472" s="5"/>
    </row>
    <row r="473" spans="2:8" x14ac:dyDescent="0.25">
      <c r="B473" s="2"/>
      <c r="D473" s="2"/>
      <c r="E473" s="2"/>
      <c r="F473" s="2"/>
      <c r="G473" s="15"/>
      <c r="H473" s="5"/>
    </row>
    <row r="474" spans="2:8" x14ac:dyDescent="0.25">
      <c r="B474" s="2"/>
      <c r="D474" s="2"/>
      <c r="E474" s="2"/>
      <c r="F474" s="2"/>
      <c r="G474" s="15"/>
      <c r="H474" s="5"/>
    </row>
    <row r="475" spans="2:8" x14ac:dyDescent="0.25">
      <c r="B475" s="2"/>
      <c r="D475" s="2"/>
      <c r="E475" s="2"/>
      <c r="F475" s="2"/>
      <c r="G475" s="15"/>
      <c r="H475" s="5"/>
    </row>
    <row r="476" spans="2:8" x14ac:dyDescent="0.25">
      <c r="B476" s="2"/>
      <c r="D476" s="2"/>
      <c r="E476" s="2"/>
      <c r="F476" s="2"/>
      <c r="G476" s="15"/>
      <c r="H476" s="5"/>
    </row>
    <row r="477" spans="2:8" x14ac:dyDescent="0.25">
      <c r="B477" s="2"/>
      <c r="D477" s="2"/>
      <c r="E477" s="2"/>
      <c r="F477" s="2"/>
      <c r="G477" s="15"/>
      <c r="H477" s="5"/>
    </row>
    <row r="478" spans="2:8" x14ac:dyDescent="0.25">
      <c r="B478" s="2"/>
      <c r="D478" s="2"/>
      <c r="E478" s="2"/>
      <c r="F478" s="2"/>
      <c r="G478" s="15"/>
      <c r="H478" s="5"/>
    </row>
    <row r="479" spans="2:8" x14ac:dyDescent="0.25">
      <c r="B479" s="2"/>
      <c r="D479" s="2"/>
      <c r="E479" s="2"/>
      <c r="F479" s="2"/>
      <c r="G479" s="15"/>
      <c r="H479" s="5"/>
    </row>
    <row r="480" spans="2:8" x14ac:dyDescent="0.25">
      <c r="B480" s="2"/>
      <c r="D480" s="2"/>
      <c r="E480" s="2"/>
      <c r="F480" s="2"/>
      <c r="G480" s="15"/>
      <c r="H480" s="5"/>
    </row>
    <row r="481" spans="2:8" x14ac:dyDescent="0.25">
      <c r="B481" s="2"/>
      <c r="D481" s="2"/>
      <c r="E481" s="2"/>
      <c r="F481" s="2"/>
      <c r="G481" s="15"/>
      <c r="H481" s="5"/>
    </row>
    <row r="482" spans="2:8" x14ac:dyDescent="0.25">
      <c r="B482" s="2"/>
      <c r="D482" s="2"/>
      <c r="E482" s="2"/>
      <c r="F482" s="2"/>
      <c r="G482" s="15"/>
      <c r="H482" s="5"/>
    </row>
    <row r="483" spans="2:8" x14ac:dyDescent="0.25">
      <c r="B483" s="2"/>
      <c r="D483" s="2"/>
      <c r="E483" s="2"/>
      <c r="F483" s="2"/>
      <c r="G483" s="15"/>
      <c r="H483" s="5"/>
    </row>
    <row r="484" spans="2:8" x14ac:dyDescent="0.25">
      <c r="B484" s="2"/>
      <c r="D484" s="2"/>
      <c r="E484" s="2"/>
      <c r="F484" s="2"/>
      <c r="G484" s="15"/>
      <c r="H484" s="5"/>
    </row>
    <row r="485" spans="2:8" x14ac:dyDescent="0.25">
      <c r="B485" s="2"/>
      <c r="D485" s="2"/>
      <c r="E485" s="2"/>
      <c r="F485" s="2"/>
      <c r="G485" s="15"/>
      <c r="H485" s="5"/>
    </row>
    <row r="486" spans="2:8" x14ac:dyDescent="0.25">
      <c r="B486" s="2"/>
      <c r="D486" s="2"/>
      <c r="E486" s="2"/>
      <c r="F486" s="2"/>
      <c r="G486" s="15"/>
      <c r="H486" s="5"/>
    </row>
    <row r="487" spans="2:8" x14ac:dyDescent="0.25">
      <c r="B487" s="2"/>
      <c r="D487" s="2"/>
      <c r="E487" s="2"/>
      <c r="F487" s="2"/>
      <c r="G487" s="15"/>
      <c r="H487" s="5"/>
    </row>
    <row r="488" spans="2:8" x14ac:dyDescent="0.25">
      <c r="B488" s="2"/>
      <c r="D488" s="2"/>
      <c r="E488" s="2"/>
      <c r="F488" s="2"/>
      <c r="G488" s="15"/>
      <c r="H488" s="5"/>
    </row>
    <row r="489" spans="2:8" x14ac:dyDescent="0.25">
      <c r="B489" s="2"/>
      <c r="D489" s="2"/>
      <c r="E489" s="2"/>
      <c r="F489" s="2"/>
      <c r="G489" s="15"/>
      <c r="H489" s="5"/>
    </row>
    <row r="490" spans="2:8" x14ac:dyDescent="0.25">
      <c r="B490" s="2"/>
      <c r="D490" s="2"/>
      <c r="E490" s="2"/>
      <c r="F490" s="2"/>
      <c r="G490" s="15"/>
      <c r="H490" s="5"/>
    </row>
    <row r="491" spans="2:8" x14ac:dyDescent="0.25">
      <c r="B491" s="2"/>
      <c r="D491" s="2"/>
      <c r="E491" s="2"/>
      <c r="F491" s="2"/>
      <c r="G491" s="15"/>
      <c r="H491" s="5"/>
    </row>
    <row r="492" spans="2:8" x14ac:dyDescent="0.25">
      <c r="B492" s="2"/>
      <c r="D492" s="2"/>
      <c r="E492" s="2"/>
      <c r="F492" s="2"/>
      <c r="G492" s="15"/>
      <c r="H492" s="5"/>
    </row>
    <row r="493" spans="2:8" x14ac:dyDescent="0.25">
      <c r="B493" s="2"/>
      <c r="D493" s="2"/>
      <c r="E493" s="2"/>
      <c r="F493" s="2"/>
      <c r="G493" s="15"/>
      <c r="H493" s="5"/>
    </row>
    <row r="494" spans="2:8" x14ac:dyDescent="0.25">
      <c r="B494" s="2"/>
      <c r="D494" s="2"/>
      <c r="E494" s="2"/>
      <c r="F494" s="2"/>
      <c r="G494" s="15"/>
      <c r="H494" s="5"/>
    </row>
    <row r="495" spans="2:8" x14ac:dyDescent="0.25">
      <c r="B495" s="2"/>
      <c r="D495" s="2"/>
      <c r="E495" s="2"/>
      <c r="F495" s="2"/>
      <c r="G495" s="15"/>
      <c r="H495" s="5"/>
    </row>
    <row r="496" spans="2:8" x14ac:dyDescent="0.25">
      <c r="B496" s="2"/>
      <c r="D496" s="2"/>
      <c r="E496" s="2"/>
      <c r="F496" s="2"/>
      <c r="G496" s="15"/>
      <c r="H496" s="5"/>
    </row>
    <row r="497" spans="2:8" x14ac:dyDescent="0.25">
      <c r="B497" s="2"/>
      <c r="D497" s="2"/>
      <c r="E497" s="2"/>
      <c r="F497" s="2"/>
      <c r="G497" s="15"/>
      <c r="H497" s="5"/>
    </row>
    <row r="498" spans="2:8" x14ac:dyDescent="0.25">
      <c r="B498" s="2"/>
      <c r="D498" s="2"/>
      <c r="E498" s="2"/>
      <c r="F498" s="2"/>
      <c r="G498" s="15"/>
      <c r="H498" s="5"/>
    </row>
    <row r="499" spans="2:8" x14ac:dyDescent="0.25">
      <c r="B499" s="2"/>
      <c r="D499" s="2"/>
      <c r="E499" s="2"/>
      <c r="F499" s="2"/>
      <c r="G499" s="15"/>
      <c r="H499" s="5"/>
    </row>
    <row r="500" spans="2:8" x14ac:dyDescent="0.25">
      <c r="B500" s="2"/>
      <c r="D500" s="2"/>
      <c r="E500" s="2"/>
      <c r="F500" s="2"/>
      <c r="G500" s="15"/>
      <c r="H500" s="5"/>
    </row>
    <row r="501" spans="2:8" x14ac:dyDescent="0.25">
      <c r="B501" s="2"/>
      <c r="D501" s="2"/>
      <c r="E501" s="2"/>
      <c r="F501" s="2"/>
      <c r="G501" s="15"/>
      <c r="H501" s="5"/>
    </row>
    <row r="502" spans="2:8" x14ac:dyDescent="0.25">
      <c r="B502" s="2"/>
      <c r="D502" s="2"/>
      <c r="E502" s="2"/>
      <c r="F502" s="2"/>
      <c r="G502" s="15"/>
      <c r="H502" s="5"/>
    </row>
    <row r="503" spans="2:8" x14ac:dyDescent="0.25">
      <c r="B503" s="2"/>
      <c r="D503" s="2"/>
      <c r="E503" s="2"/>
      <c r="F503" s="2"/>
      <c r="G503" s="15"/>
      <c r="H503" s="5"/>
    </row>
    <row r="504" spans="2:8" x14ac:dyDescent="0.25">
      <c r="B504" s="2"/>
      <c r="D504" s="2"/>
      <c r="E504" s="2"/>
      <c r="F504" s="2"/>
      <c r="G504" s="15"/>
      <c r="H504" s="5"/>
    </row>
    <row r="505" spans="2:8" x14ac:dyDescent="0.25">
      <c r="B505" s="2"/>
      <c r="D505" s="2"/>
      <c r="E505" s="2"/>
      <c r="F505" s="2"/>
      <c r="G505" s="15"/>
      <c r="H505" s="5"/>
    </row>
    <row r="506" spans="2:8" x14ac:dyDescent="0.25">
      <c r="B506" s="2"/>
      <c r="D506" s="2"/>
      <c r="E506" s="2"/>
      <c r="F506" s="2"/>
      <c r="G506" s="15"/>
      <c r="H506" s="5"/>
    </row>
    <row r="507" spans="2:8" x14ac:dyDescent="0.25">
      <c r="B507" s="2"/>
      <c r="D507" s="2"/>
      <c r="E507" s="2"/>
      <c r="F507" s="2"/>
      <c r="G507" s="15"/>
      <c r="H507" s="5"/>
    </row>
    <row r="508" spans="2:8" x14ac:dyDescent="0.25">
      <c r="B508" s="2"/>
      <c r="D508" s="2"/>
      <c r="E508" s="2"/>
      <c r="F508" s="2"/>
      <c r="G508" s="15"/>
      <c r="H508" s="5"/>
    </row>
    <row r="509" spans="2:8" x14ac:dyDescent="0.25">
      <c r="B509" s="2"/>
      <c r="D509" s="2"/>
      <c r="E509" s="2"/>
      <c r="F509" s="2"/>
      <c r="G509" s="15"/>
      <c r="H509" s="5"/>
    </row>
    <row r="510" spans="2:8" x14ac:dyDescent="0.25">
      <c r="B510" s="2"/>
      <c r="D510" s="2"/>
      <c r="E510" s="2"/>
      <c r="F510" s="2"/>
      <c r="G510" s="15"/>
      <c r="H510" s="5"/>
    </row>
    <row r="511" spans="2:8" x14ac:dyDescent="0.25">
      <c r="B511" s="2"/>
      <c r="D511" s="2"/>
      <c r="E511" s="2"/>
      <c r="F511" s="2"/>
      <c r="G511" s="15"/>
      <c r="H511" s="5"/>
    </row>
    <row r="512" spans="2:8" x14ac:dyDescent="0.25">
      <c r="B512" s="2"/>
      <c r="D512" s="2"/>
      <c r="E512" s="2"/>
      <c r="F512" s="2"/>
      <c r="G512" s="15"/>
      <c r="H512" s="5"/>
    </row>
    <row r="513" spans="2:8" x14ac:dyDescent="0.25">
      <c r="B513" s="2"/>
      <c r="D513" s="2"/>
      <c r="E513" s="2"/>
      <c r="F513" s="2"/>
      <c r="G513" s="15"/>
      <c r="H513" s="5"/>
    </row>
    <row r="514" spans="2:8" x14ac:dyDescent="0.25">
      <c r="B514" s="2"/>
      <c r="D514" s="2"/>
      <c r="E514" s="2"/>
      <c r="F514" s="2"/>
      <c r="G514" s="15"/>
      <c r="H514" s="5"/>
    </row>
    <row r="515" spans="2:8" x14ac:dyDescent="0.25">
      <c r="B515" s="2"/>
      <c r="D515" s="2"/>
      <c r="E515" s="2"/>
      <c r="F515" s="2"/>
      <c r="G515" s="15"/>
      <c r="H515" s="5"/>
    </row>
    <row r="516" spans="2:8" x14ac:dyDescent="0.25">
      <c r="B516" s="2"/>
      <c r="D516" s="2"/>
      <c r="E516" s="2"/>
      <c r="F516" s="2"/>
      <c r="G516" s="15"/>
      <c r="H516" s="5"/>
    </row>
    <row r="517" spans="2:8" x14ac:dyDescent="0.25">
      <c r="B517" s="2"/>
      <c r="D517" s="2"/>
      <c r="E517" s="2"/>
      <c r="F517" s="2"/>
      <c r="G517" s="15"/>
      <c r="H517" s="5"/>
    </row>
    <row r="518" spans="2:8" x14ac:dyDescent="0.25">
      <c r="B518" s="2"/>
      <c r="D518" s="2"/>
      <c r="E518" s="2"/>
      <c r="F518" s="2"/>
      <c r="G518" s="15"/>
      <c r="H518" s="5"/>
    </row>
    <row r="519" spans="2:8" x14ac:dyDescent="0.25">
      <c r="B519" s="2"/>
      <c r="D519" s="2"/>
      <c r="E519" s="2"/>
      <c r="F519" s="2"/>
      <c r="G519" s="15"/>
      <c r="H519" s="5"/>
    </row>
    <row r="520" spans="2:8" x14ac:dyDescent="0.25">
      <c r="B520" s="2"/>
      <c r="D520" s="2"/>
      <c r="E520" s="2"/>
      <c r="F520" s="2"/>
      <c r="G520" s="15"/>
      <c r="H520" s="5"/>
    </row>
    <row r="521" spans="2:8" x14ac:dyDescent="0.25">
      <c r="B521" s="2"/>
      <c r="D521" s="2"/>
      <c r="E521" s="2"/>
      <c r="F521" s="2"/>
      <c r="G521" s="15"/>
      <c r="H521" s="5"/>
    </row>
    <row r="522" spans="2:8" x14ac:dyDescent="0.25">
      <c r="B522" s="2"/>
      <c r="D522" s="2"/>
      <c r="E522" s="2"/>
      <c r="F522" s="2"/>
      <c r="G522" s="15"/>
      <c r="H522" s="5"/>
    </row>
    <row r="523" spans="2:8" x14ac:dyDescent="0.25">
      <c r="B523" s="2"/>
      <c r="D523" s="2"/>
      <c r="E523" s="2"/>
      <c r="F523" s="2"/>
      <c r="G523" s="15"/>
      <c r="H523" s="5"/>
    </row>
    <row r="524" spans="2:8" x14ac:dyDescent="0.25">
      <c r="B524" s="2"/>
      <c r="D524" s="2"/>
      <c r="E524" s="2"/>
      <c r="F524" s="2"/>
      <c r="G524" s="15"/>
      <c r="H524" s="5"/>
    </row>
    <row r="525" spans="2:8" x14ac:dyDescent="0.25">
      <c r="B525" s="2"/>
      <c r="D525" s="2"/>
      <c r="E525" s="2"/>
      <c r="F525" s="2"/>
      <c r="G525" s="15"/>
      <c r="H525" s="5"/>
    </row>
    <row r="526" spans="2:8" x14ac:dyDescent="0.25">
      <c r="B526" s="2"/>
      <c r="D526" s="2"/>
      <c r="E526" s="2"/>
      <c r="F526" s="2"/>
      <c r="G526" s="15"/>
      <c r="H526" s="5"/>
    </row>
    <row r="527" spans="2:8" x14ac:dyDescent="0.25">
      <c r="B527" s="2"/>
      <c r="D527" s="2"/>
      <c r="E527" s="2"/>
      <c r="F527" s="2"/>
      <c r="G527" s="15"/>
      <c r="H527" s="5"/>
    </row>
    <row r="528" spans="2:8" x14ac:dyDescent="0.25">
      <c r="B528" s="2"/>
      <c r="D528" s="2"/>
      <c r="E528" s="2"/>
      <c r="F528" s="2"/>
      <c r="G528" s="15"/>
      <c r="H528" s="5"/>
    </row>
    <row r="529" spans="2:8" x14ac:dyDescent="0.25">
      <c r="B529" s="2"/>
      <c r="D529" s="2"/>
      <c r="E529" s="2"/>
      <c r="F529" s="2"/>
      <c r="G529" s="15"/>
      <c r="H529" s="5"/>
    </row>
    <row r="530" spans="2:8" x14ac:dyDescent="0.25">
      <c r="B530" s="2"/>
      <c r="D530" s="2"/>
      <c r="E530" s="2"/>
      <c r="F530" s="2"/>
      <c r="G530" s="15"/>
      <c r="H530" s="5"/>
    </row>
    <row r="531" spans="2:8" x14ac:dyDescent="0.25">
      <c r="B531" s="2"/>
      <c r="D531" s="2"/>
      <c r="E531" s="2"/>
      <c r="F531" s="2"/>
      <c r="G531" s="15"/>
      <c r="H531" s="5"/>
    </row>
    <row r="532" spans="2:8" x14ac:dyDescent="0.25">
      <c r="B532" s="2"/>
      <c r="D532" s="2"/>
      <c r="E532" s="2"/>
      <c r="F532" s="2"/>
      <c r="G532" s="15"/>
      <c r="H532" s="5"/>
    </row>
    <row r="533" spans="2:8" x14ac:dyDescent="0.25">
      <c r="B533" s="2"/>
      <c r="D533" s="2"/>
      <c r="E533" s="2"/>
      <c r="F533" s="2"/>
      <c r="G533" s="15"/>
      <c r="H533" s="5"/>
    </row>
    <row r="534" spans="2:8" x14ac:dyDescent="0.25">
      <c r="B534" s="2"/>
      <c r="D534" s="2"/>
      <c r="E534" s="2"/>
      <c r="F534" s="2"/>
      <c r="G534" s="15"/>
      <c r="H534" s="5"/>
    </row>
    <row r="535" spans="2:8" x14ac:dyDescent="0.25">
      <c r="B535" s="2"/>
      <c r="D535" s="2"/>
      <c r="E535" s="2"/>
      <c r="F535" s="2"/>
      <c r="G535" s="15"/>
      <c r="H535" s="5"/>
    </row>
    <row r="536" spans="2:8" x14ac:dyDescent="0.25">
      <c r="B536" s="2"/>
      <c r="D536" s="2"/>
      <c r="E536" s="2"/>
      <c r="F536" s="2"/>
      <c r="G536" s="15"/>
      <c r="H536" s="5"/>
    </row>
    <row r="537" spans="2:8" x14ac:dyDescent="0.25">
      <c r="B537" s="2"/>
      <c r="D537" s="2"/>
      <c r="E537" s="2"/>
      <c r="F537" s="2"/>
      <c r="G537" s="15"/>
      <c r="H537" s="5"/>
    </row>
    <row r="538" spans="2:8" x14ac:dyDescent="0.25">
      <c r="B538" s="2"/>
      <c r="D538" s="2"/>
      <c r="E538" s="2"/>
      <c r="F538" s="2"/>
      <c r="G538" s="15"/>
      <c r="H538" s="5"/>
    </row>
    <row r="539" spans="2:8" x14ac:dyDescent="0.25">
      <c r="B539" s="2"/>
      <c r="D539" s="2"/>
      <c r="E539" s="2"/>
      <c r="F539" s="2"/>
      <c r="G539" s="15"/>
      <c r="H539" s="5"/>
    </row>
    <row r="540" spans="2:8" x14ac:dyDescent="0.25">
      <c r="B540" s="2"/>
      <c r="D540" s="2"/>
      <c r="E540" s="2"/>
      <c r="F540" s="2"/>
      <c r="G540" s="15"/>
      <c r="H540" s="5"/>
    </row>
    <row r="541" spans="2:8" x14ac:dyDescent="0.25">
      <c r="B541" s="2"/>
      <c r="D541" s="2"/>
      <c r="E541" s="2"/>
      <c r="F541" s="2"/>
      <c r="G541" s="15"/>
      <c r="H541" s="5"/>
    </row>
    <row r="542" spans="2:8" x14ac:dyDescent="0.25">
      <c r="B542" s="2"/>
      <c r="D542" s="2"/>
      <c r="E542" s="2"/>
      <c r="F542" s="2"/>
      <c r="G542" s="15"/>
      <c r="H542" s="5"/>
    </row>
    <row r="543" spans="2:8" x14ac:dyDescent="0.25">
      <c r="B543" s="2"/>
      <c r="D543" s="2"/>
      <c r="E543" s="2"/>
      <c r="F543" s="2"/>
      <c r="G543" s="15"/>
      <c r="H543" s="5"/>
    </row>
    <row r="544" spans="2:8" x14ac:dyDescent="0.25">
      <c r="B544" s="2"/>
      <c r="D544" s="2"/>
      <c r="E544" s="2"/>
      <c r="F544" s="2"/>
      <c r="G544" s="15"/>
      <c r="H544" s="5"/>
    </row>
    <row r="545" spans="2:8" x14ac:dyDescent="0.25">
      <c r="B545" s="2"/>
      <c r="D545" s="2"/>
      <c r="E545" s="2"/>
      <c r="F545" s="2"/>
      <c r="G545" s="15"/>
      <c r="H545" s="5"/>
    </row>
    <row r="546" spans="2:8" x14ac:dyDescent="0.25">
      <c r="B546" s="2"/>
      <c r="D546" s="2"/>
      <c r="E546" s="2"/>
      <c r="F546" s="2"/>
      <c r="G546" s="15"/>
      <c r="H546" s="5"/>
    </row>
    <row r="547" spans="2:8" x14ac:dyDescent="0.25">
      <c r="B547" s="2"/>
      <c r="D547" s="2"/>
      <c r="E547" s="2"/>
      <c r="F547" s="2"/>
      <c r="G547" s="15"/>
      <c r="H547" s="5"/>
    </row>
    <row r="548" spans="2:8" x14ac:dyDescent="0.25">
      <c r="B548" s="2"/>
      <c r="D548" s="2"/>
      <c r="E548" s="2"/>
      <c r="F548" s="2"/>
      <c r="G548" s="15"/>
      <c r="H548" s="5"/>
    </row>
    <row r="549" spans="2:8" x14ac:dyDescent="0.25">
      <c r="B549" s="2"/>
      <c r="D549" s="2"/>
      <c r="E549" s="2"/>
      <c r="F549" s="2"/>
      <c r="G549" s="15"/>
      <c r="H549" s="5"/>
    </row>
    <row r="550" spans="2:8" x14ac:dyDescent="0.25">
      <c r="B550" s="2"/>
      <c r="D550" s="2"/>
      <c r="E550" s="2"/>
      <c r="F550" s="2"/>
      <c r="G550" s="15"/>
      <c r="H550" s="5"/>
    </row>
    <row r="551" spans="2:8" x14ac:dyDescent="0.25">
      <c r="B551" s="2"/>
      <c r="D551" s="2"/>
      <c r="E551" s="2"/>
      <c r="F551" s="2"/>
      <c r="G551" s="15"/>
      <c r="H551" s="5"/>
    </row>
    <row r="552" spans="2:8" x14ac:dyDescent="0.25">
      <c r="B552" s="2"/>
      <c r="D552" s="2"/>
      <c r="E552" s="2"/>
      <c r="F552" s="2"/>
      <c r="G552" s="15"/>
      <c r="H552" s="5"/>
    </row>
    <row r="553" spans="2:8" x14ac:dyDescent="0.25">
      <c r="B553" s="2"/>
      <c r="D553" s="2"/>
      <c r="E553" s="2"/>
      <c r="F553" s="2"/>
      <c r="G553" s="15"/>
      <c r="H553" s="5"/>
    </row>
    <row r="554" spans="2:8" x14ac:dyDescent="0.25">
      <c r="B554" s="2"/>
      <c r="D554" s="2"/>
      <c r="E554" s="2"/>
      <c r="F554" s="2"/>
      <c r="G554" s="15"/>
      <c r="H554" s="5"/>
    </row>
    <row r="555" spans="2:8" x14ac:dyDescent="0.25">
      <c r="B555" s="2"/>
      <c r="D555" s="2"/>
      <c r="E555" s="2"/>
      <c r="F555" s="2"/>
      <c r="G555" s="15"/>
      <c r="H555" s="5"/>
    </row>
    <row r="556" spans="2:8" x14ac:dyDescent="0.25">
      <c r="B556" s="2"/>
      <c r="D556" s="2"/>
      <c r="E556" s="2"/>
      <c r="F556" s="2"/>
      <c r="G556" s="15"/>
      <c r="H556" s="5"/>
    </row>
    <row r="557" spans="2:8" x14ac:dyDescent="0.25">
      <c r="B557" s="2"/>
      <c r="D557" s="2"/>
      <c r="E557" s="2"/>
      <c r="F557" s="2"/>
      <c r="G557" s="15"/>
      <c r="H557" s="5"/>
    </row>
    <row r="558" spans="2:8" x14ac:dyDescent="0.25">
      <c r="B558" s="2"/>
      <c r="D558" s="2"/>
      <c r="E558" s="2"/>
      <c r="F558" s="2"/>
      <c r="G558" s="15"/>
      <c r="H558" s="5"/>
    </row>
    <row r="559" spans="2:8" x14ac:dyDescent="0.25">
      <c r="B559" s="2"/>
      <c r="D559" s="2"/>
      <c r="E559" s="2"/>
      <c r="F559" s="2"/>
      <c r="G559" s="15"/>
      <c r="H559" s="5"/>
    </row>
    <row r="560" spans="2:8" x14ac:dyDescent="0.25">
      <c r="B560" s="2"/>
      <c r="D560" s="2"/>
      <c r="E560" s="2"/>
      <c r="F560" s="2"/>
      <c r="G560" s="15"/>
      <c r="H560" s="5"/>
    </row>
    <row r="561" spans="2:8" x14ac:dyDescent="0.25">
      <c r="B561" s="2"/>
      <c r="D561" s="2"/>
      <c r="E561" s="2"/>
      <c r="F561" s="2"/>
      <c r="G561" s="15"/>
      <c r="H561" s="5"/>
    </row>
    <row r="562" spans="2:8" x14ac:dyDescent="0.25">
      <c r="B562" s="2"/>
      <c r="D562" s="2"/>
      <c r="E562" s="2"/>
      <c r="F562" s="2"/>
      <c r="G562" s="15"/>
      <c r="H562" s="5"/>
    </row>
    <row r="563" spans="2:8" x14ac:dyDescent="0.25">
      <c r="B563" s="2"/>
      <c r="D563" s="2"/>
      <c r="E563" s="2"/>
      <c r="F563" s="2"/>
      <c r="G563" s="15"/>
      <c r="H563" s="5"/>
    </row>
    <row r="564" spans="2:8" x14ac:dyDescent="0.25">
      <c r="B564" s="2"/>
      <c r="D564" s="2"/>
      <c r="E564" s="2"/>
      <c r="F564" s="2"/>
      <c r="G564" s="15"/>
      <c r="H564" s="5"/>
    </row>
    <row r="565" spans="2:8" x14ac:dyDescent="0.25">
      <c r="B565" s="2"/>
      <c r="D565" s="2"/>
      <c r="E565" s="2"/>
      <c r="F565" s="2"/>
      <c r="G565" s="15"/>
      <c r="H565" s="5"/>
    </row>
    <row r="566" spans="2:8" x14ac:dyDescent="0.25">
      <c r="B566" s="2"/>
      <c r="D566" s="2"/>
      <c r="E566" s="2"/>
      <c r="F566" s="2"/>
      <c r="G566" s="15"/>
      <c r="H566" s="5"/>
    </row>
    <row r="567" spans="2:8" x14ac:dyDescent="0.25">
      <c r="B567" s="2"/>
      <c r="D567" s="2"/>
      <c r="E567" s="2"/>
      <c r="F567" s="2"/>
      <c r="G567" s="15"/>
      <c r="H567" s="5"/>
    </row>
    <row r="568" spans="2:8" x14ac:dyDescent="0.25">
      <c r="B568" s="2"/>
      <c r="D568" s="2"/>
      <c r="E568" s="2"/>
      <c r="F568" s="2"/>
      <c r="G568" s="15"/>
      <c r="H568" s="5"/>
    </row>
    <row r="569" spans="2:8" x14ac:dyDescent="0.25">
      <c r="B569" s="2"/>
      <c r="D569" s="2"/>
      <c r="E569" s="2"/>
      <c r="F569" s="2"/>
      <c r="G569" s="15"/>
      <c r="H569" s="5"/>
    </row>
    <row r="570" spans="2:8" x14ac:dyDescent="0.25">
      <c r="B570" s="2"/>
      <c r="D570" s="2"/>
      <c r="E570" s="2"/>
      <c r="F570" s="2"/>
      <c r="G570" s="15"/>
      <c r="H570" s="5"/>
    </row>
    <row r="571" spans="2:8" x14ac:dyDescent="0.25">
      <c r="B571" s="2"/>
      <c r="D571" s="2"/>
      <c r="E571" s="2"/>
      <c r="F571" s="2"/>
      <c r="G571" s="15"/>
      <c r="H571" s="5"/>
    </row>
    <row r="572" spans="2:8" x14ac:dyDescent="0.25">
      <c r="B572" s="2"/>
      <c r="D572" s="2"/>
      <c r="E572" s="2"/>
      <c r="F572" s="2"/>
      <c r="G572" s="15"/>
      <c r="H572" s="5"/>
    </row>
    <row r="573" spans="2:8" x14ac:dyDescent="0.25">
      <c r="B573" s="2"/>
      <c r="D573" s="2"/>
      <c r="E573" s="2"/>
      <c r="F573" s="2"/>
      <c r="G573" s="15"/>
      <c r="H573" s="5"/>
    </row>
    <row r="574" spans="2:8" x14ac:dyDescent="0.25">
      <c r="B574" s="2"/>
      <c r="D574" s="2"/>
      <c r="E574" s="2"/>
      <c r="F574" s="2"/>
      <c r="G574" s="15"/>
      <c r="H574" s="5"/>
    </row>
    <row r="575" spans="2:8" x14ac:dyDescent="0.25">
      <c r="B575" s="2"/>
      <c r="D575" s="2"/>
      <c r="E575" s="2"/>
      <c r="F575" s="2"/>
      <c r="G575" s="15"/>
      <c r="H575" s="5"/>
    </row>
    <row r="576" spans="2:8" x14ac:dyDescent="0.25">
      <c r="B576" s="2"/>
      <c r="D576" s="2"/>
      <c r="E576" s="2"/>
      <c r="F576" s="2"/>
      <c r="G576" s="15"/>
      <c r="H576" s="5"/>
    </row>
    <row r="577" spans="2:8" x14ac:dyDescent="0.25">
      <c r="B577" s="2"/>
      <c r="D577" s="2"/>
      <c r="E577" s="2"/>
      <c r="F577" s="2"/>
      <c r="G577" s="15"/>
      <c r="H577" s="5"/>
    </row>
    <row r="578" spans="2:8" x14ac:dyDescent="0.25">
      <c r="B578" s="2"/>
      <c r="D578" s="2"/>
      <c r="E578" s="2"/>
      <c r="F578" s="2"/>
      <c r="G578" s="15"/>
      <c r="H578" s="5"/>
    </row>
    <row r="579" spans="2:8" x14ac:dyDescent="0.25">
      <c r="B579" s="2"/>
      <c r="D579" s="2"/>
      <c r="E579" s="2"/>
      <c r="F579" s="2"/>
      <c r="G579" s="15"/>
      <c r="H579" s="5"/>
    </row>
    <row r="580" spans="2:8" x14ac:dyDescent="0.25">
      <c r="B580" s="2"/>
      <c r="D580" s="2"/>
      <c r="E580" s="2"/>
      <c r="F580" s="2"/>
      <c r="G580" s="15"/>
      <c r="H580" s="5"/>
    </row>
    <row r="581" spans="2:8" x14ac:dyDescent="0.25">
      <c r="B581" s="2"/>
      <c r="D581" s="2"/>
      <c r="E581" s="2"/>
      <c r="F581" s="2"/>
      <c r="G581" s="15"/>
      <c r="H581" s="5"/>
    </row>
    <row r="582" spans="2:8" x14ac:dyDescent="0.25">
      <c r="B582" s="2"/>
      <c r="D582" s="2"/>
      <c r="E582" s="2"/>
      <c r="F582" s="2"/>
      <c r="G582" s="15"/>
      <c r="H582" s="5"/>
    </row>
    <row r="583" spans="2:8" x14ac:dyDescent="0.25">
      <c r="B583" s="2"/>
      <c r="D583" s="2"/>
      <c r="E583" s="2"/>
      <c r="F583" s="2"/>
      <c r="G583" s="15"/>
      <c r="H583" s="5"/>
    </row>
    <row r="584" spans="2:8" x14ac:dyDescent="0.25">
      <c r="B584" s="2"/>
      <c r="D584" s="2"/>
      <c r="E584" s="2"/>
      <c r="F584" s="2"/>
      <c r="G584" s="15"/>
      <c r="H584" s="5"/>
    </row>
    <row r="585" spans="2:8" x14ac:dyDescent="0.25">
      <c r="B585" s="2"/>
      <c r="D585" s="2"/>
      <c r="E585" s="2"/>
      <c r="F585" s="2"/>
      <c r="G585" s="15"/>
      <c r="H585" s="5"/>
    </row>
    <row r="586" spans="2:8" x14ac:dyDescent="0.25">
      <c r="B586" s="2"/>
      <c r="D586" s="2"/>
      <c r="E586" s="2"/>
      <c r="F586" s="2"/>
      <c r="G586" s="15"/>
      <c r="H586" s="5"/>
    </row>
    <row r="587" spans="2:8" x14ac:dyDescent="0.25">
      <c r="B587" s="2"/>
      <c r="D587" s="2"/>
      <c r="E587" s="2"/>
      <c r="F587" s="2"/>
      <c r="G587" s="15"/>
      <c r="H587" s="5"/>
    </row>
    <row r="588" spans="2:8" x14ac:dyDescent="0.25">
      <c r="B588" s="2"/>
      <c r="D588" s="2"/>
      <c r="E588" s="2"/>
      <c r="F588" s="2"/>
      <c r="G588" s="15"/>
      <c r="H588" s="5"/>
    </row>
    <row r="589" spans="2:8" x14ac:dyDescent="0.25">
      <c r="B589" s="2"/>
      <c r="D589" s="2"/>
      <c r="E589" s="2"/>
      <c r="F589" s="2"/>
      <c r="G589" s="15"/>
      <c r="H589" s="5"/>
    </row>
    <row r="590" spans="2:8" x14ac:dyDescent="0.25">
      <c r="B590" s="2"/>
      <c r="D590" s="2"/>
      <c r="E590" s="2"/>
      <c r="F590" s="2"/>
      <c r="G590" s="15"/>
      <c r="H590" s="5"/>
    </row>
    <row r="591" spans="2:8" x14ac:dyDescent="0.25">
      <c r="B591" s="2"/>
      <c r="D591" s="2"/>
      <c r="E591" s="2"/>
      <c r="F591" s="2"/>
      <c r="G591" s="15"/>
      <c r="H591" s="5"/>
    </row>
    <row r="592" spans="2:8" x14ac:dyDescent="0.25">
      <c r="B592" s="2"/>
      <c r="D592" s="2"/>
      <c r="E592" s="2"/>
      <c r="F592" s="2"/>
      <c r="G592" s="15"/>
      <c r="H592" s="5"/>
    </row>
    <row r="593" spans="2:8" x14ac:dyDescent="0.25">
      <c r="B593" s="2"/>
      <c r="D593" s="2"/>
      <c r="E593" s="2"/>
      <c r="F593" s="2"/>
      <c r="G593" s="15"/>
      <c r="H593" s="5"/>
    </row>
    <row r="594" spans="2:8" x14ac:dyDescent="0.25">
      <c r="B594" s="2"/>
      <c r="D594" s="2"/>
      <c r="E594" s="2"/>
      <c r="F594" s="2"/>
      <c r="G594" s="15"/>
      <c r="H594" s="5"/>
    </row>
    <row r="595" spans="2:8" x14ac:dyDescent="0.25">
      <c r="B595" s="2"/>
      <c r="D595" s="2"/>
      <c r="E595" s="2"/>
      <c r="F595" s="2"/>
      <c r="G595" s="15"/>
      <c r="H595" s="5"/>
    </row>
    <row r="596" spans="2:8" x14ac:dyDescent="0.25">
      <c r="B596" s="2"/>
      <c r="D596" s="2"/>
      <c r="E596" s="2"/>
      <c r="F596" s="2"/>
      <c r="G596" s="15"/>
      <c r="H596" s="5"/>
    </row>
    <row r="597" spans="2:8" x14ac:dyDescent="0.25">
      <c r="B597" s="2"/>
      <c r="D597" s="2"/>
      <c r="E597" s="2"/>
      <c r="F597" s="2"/>
      <c r="G597" s="15"/>
      <c r="H597" s="5"/>
    </row>
    <row r="598" spans="2:8" x14ac:dyDescent="0.25">
      <c r="B598" s="2"/>
      <c r="D598" s="2"/>
      <c r="E598" s="2"/>
      <c r="F598" s="2"/>
      <c r="G598" s="15"/>
      <c r="H598" s="5"/>
    </row>
    <row r="599" spans="2:8" x14ac:dyDescent="0.25">
      <c r="B599" s="2"/>
      <c r="D599" s="2"/>
      <c r="E599" s="2"/>
      <c r="F599" s="2"/>
      <c r="G599" s="15"/>
      <c r="H599" s="5"/>
    </row>
    <row r="600" spans="2:8" x14ac:dyDescent="0.25">
      <c r="B600" s="2"/>
      <c r="D600" s="2"/>
      <c r="E600" s="2"/>
      <c r="F600" s="2"/>
      <c r="G600" s="15"/>
      <c r="H600" s="5"/>
    </row>
    <row r="601" spans="2:8" x14ac:dyDescent="0.25">
      <c r="B601" s="2"/>
      <c r="D601" s="2"/>
      <c r="E601" s="2"/>
      <c r="F601" s="2"/>
      <c r="G601" s="15"/>
      <c r="H601" s="5"/>
    </row>
    <row r="602" spans="2:8" x14ac:dyDescent="0.25">
      <c r="B602" s="2"/>
      <c r="D602" s="2"/>
      <c r="E602" s="2"/>
      <c r="F602" s="2"/>
      <c r="G602" s="15"/>
      <c r="H602" s="5"/>
    </row>
    <row r="603" spans="2:8" x14ac:dyDescent="0.25">
      <c r="B603" s="2"/>
      <c r="D603" s="2"/>
      <c r="E603" s="2"/>
      <c r="F603" s="2"/>
      <c r="G603" s="15"/>
      <c r="H603" s="5"/>
    </row>
    <row r="604" spans="2:8" x14ac:dyDescent="0.25">
      <c r="B604" s="2"/>
      <c r="D604" s="2"/>
      <c r="E604" s="2"/>
      <c r="F604" s="2"/>
      <c r="G604" s="15"/>
      <c r="H604" s="5"/>
    </row>
    <row r="605" spans="2:8" x14ac:dyDescent="0.25">
      <c r="B605" s="2"/>
      <c r="D605" s="2"/>
      <c r="E605" s="2"/>
      <c r="F605" s="2"/>
      <c r="G605" s="15"/>
      <c r="H605" s="5"/>
    </row>
    <row r="606" spans="2:8" x14ac:dyDescent="0.25">
      <c r="B606" s="2"/>
      <c r="D606" s="2"/>
      <c r="E606" s="2"/>
      <c r="F606" s="2"/>
      <c r="G606" s="15"/>
      <c r="H606" s="5"/>
    </row>
    <row r="607" spans="2:8" x14ac:dyDescent="0.25">
      <c r="B607" s="2"/>
      <c r="D607" s="2"/>
      <c r="E607" s="2"/>
      <c r="F607" s="2"/>
      <c r="G607" s="15"/>
      <c r="H607" s="5"/>
    </row>
    <row r="608" spans="2:8" x14ac:dyDescent="0.25">
      <c r="B608" s="2"/>
      <c r="D608" s="2"/>
      <c r="E608" s="2"/>
      <c r="F608" s="2"/>
      <c r="G608" s="15"/>
      <c r="H608" s="5"/>
    </row>
    <row r="609" spans="2:8" x14ac:dyDescent="0.25">
      <c r="B609" s="2"/>
      <c r="D609" s="2"/>
      <c r="E609" s="2"/>
      <c r="F609" s="2"/>
      <c r="G609" s="15"/>
      <c r="H609" s="5"/>
    </row>
    <row r="610" spans="2:8" x14ac:dyDescent="0.25">
      <c r="B610" s="2"/>
      <c r="D610" s="2"/>
      <c r="E610" s="2"/>
      <c r="F610" s="2"/>
      <c r="G610" s="15"/>
      <c r="H610" s="5"/>
    </row>
    <row r="611" spans="2:8" x14ac:dyDescent="0.25">
      <c r="B611" s="2"/>
      <c r="D611" s="2"/>
      <c r="E611" s="2"/>
      <c r="F611" s="2"/>
      <c r="G611" s="15"/>
      <c r="H611" s="5"/>
    </row>
    <row r="612" spans="2:8" x14ac:dyDescent="0.25">
      <c r="B612" s="2"/>
      <c r="D612" s="2"/>
      <c r="E612" s="2"/>
      <c r="F612" s="2"/>
      <c r="G612" s="15"/>
      <c r="H612" s="5"/>
    </row>
    <row r="613" spans="2:8" x14ac:dyDescent="0.25">
      <c r="B613" s="2"/>
      <c r="D613" s="2"/>
      <c r="E613" s="2"/>
      <c r="F613" s="2"/>
      <c r="G613" s="15"/>
      <c r="H613" s="5"/>
    </row>
    <row r="614" spans="2:8" x14ac:dyDescent="0.25">
      <c r="B614" s="2"/>
      <c r="D614" s="2"/>
      <c r="E614" s="2"/>
      <c r="F614" s="2"/>
      <c r="G614" s="15"/>
      <c r="H614" s="5"/>
    </row>
    <row r="615" spans="2:8" x14ac:dyDescent="0.25">
      <c r="B615" s="2"/>
      <c r="D615" s="2"/>
      <c r="E615" s="2"/>
      <c r="F615" s="2"/>
      <c r="G615" s="15"/>
      <c r="H615" s="5"/>
    </row>
    <row r="616" spans="2:8" x14ac:dyDescent="0.25">
      <c r="B616" s="2"/>
      <c r="D616" s="2"/>
      <c r="E616" s="2"/>
      <c r="F616" s="2"/>
      <c r="G616" s="15"/>
      <c r="H616" s="5"/>
    </row>
    <row r="617" spans="2:8" x14ac:dyDescent="0.25">
      <c r="B617" s="2"/>
      <c r="D617" s="2"/>
      <c r="E617" s="2"/>
      <c r="F617" s="2"/>
      <c r="G617" s="15"/>
      <c r="H617" s="5"/>
    </row>
    <row r="618" spans="2:8" x14ac:dyDescent="0.25">
      <c r="B618" s="2"/>
      <c r="D618" s="2"/>
      <c r="E618" s="2"/>
      <c r="F618" s="2"/>
      <c r="G618" s="15"/>
      <c r="H618" s="5"/>
    </row>
    <row r="619" spans="2:8" x14ac:dyDescent="0.25">
      <c r="B619" s="2"/>
      <c r="D619" s="2"/>
      <c r="E619" s="2"/>
      <c r="F619" s="2"/>
      <c r="G619" s="15"/>
      <c r="H619" s="5"/>
    </row>
    <row r="620" spans="2:8" x14ac:dyDescent="0.25">
      <c r="B620" s="2"/>
      <c r="D620" s="2"/>
      <c r="E620" s="2"/>
      <c r="F620" s="2"/>
      <c r="G620" s="15"/>
      <c r="H620" s="5"/>
    </row>
    <row r="621" spans="2:8" x14ac:dyDescent="0.25">
      <c r="B621" s="2"/>
      <c r="D621" s="2"/>
      <c r="E621" s="2"/>
      <c r="F621" s="2"/>
      <c r="G621" s="15"/>
      <c r="H621" s="5"/>
    </row>
    <row r="622" spans="2:8" x14ac:dyDescent="0.25">
      <c r="B622" s="2"/>
      <c r="D622" s="2"/>
      <c r="E622" s="2"/>
      <c r="F622" s="2"/>
      <c r="G622" s="15"/>
      <c r="H622" s="5"/>
    </row>
    <row r="623" spans="2:8" x14ac:dyDescent="0.25">
      <c r="B623" s="2"/>
      <c r="D623" s="2"/>
      <c r="E623" s="2"/>
      <c r="F623" s="2"/>
      <c r="G623" s="15"/>
      <c r="H623" s="5"/>
    </row>
    <row r="624" spans="2:8" x14ac:dyDescent="0.25">
      <c r="B624" s="2"/>
      <c r="D624" s="2"/>
      <c r="E624" s="2"/>
      <c r="F624" s="2"/>
      <c r="G624" s="15"/>
      <c r="H624" s="5"/>
    </row>
    <row r="625" spans="2:8" x14ac:dyDescent="0.25">
      <c r="B625" s="2"/>
      <c r="D625" s="2"/>
      <c r="E625" s="2"/>
      <c r="F625" s="2"/>
      <c r="G625" s="15"/>
      <c r="H625" s="5"/>
    </row>
    <row r="626" spans="2:8" x14ac:dyDescent="0.25">
      <c r="B626" s="2"/>
      <c r="D626" s="2"/>
      <c r="E626" s="2"/>
      <c r="F626" s="2"/>
      <c r="G626" s="15"/>
      <c r="H626" s="5"/>
    </row>
    <row r="627" spans="2:8" x14ac:dyDescent="0.25">
      <c r="B627" s="2"/>
      <c r="D627" s="2"/>
      <c r="E627" s="2"/>
      <c r="F627" s="2"/>
      <c r="G627" s="15"/>
      <c r="H627" s="5"/>
    </row>
    <row r="628" spans="2:8" x14ac:dyDescent="0.25">
      <c r="B628" s="2"/>
      <c r="D628" s="2"/>
      <c r="E628" s="2"/>
      <c r="F628" s="2"/>
      <c r="G628" s="15"/>
      <c r="H628" s="5"/>
    </row>
    <row r="629" spans="2:8" x14ac:dyDescent="0.25">
      <c r="B629" s="2"/>
      <c r="D629" s="2"/>
      <c r="E629" s="2"/>
      <c r="F629" s="2"/>
      <c r="G629" s="15"/>
      <c r="H629" s="5"/>
    </row>
    <row r="630" spans="2:8" x14ac:dyDescent="0.25">
      <c r="B630" s="2"/>
      <c r="D630" s="2"/>
      <c r="E630" s="2"/>
      <c r="F630" s="2"/>
      <c r="G630" s="15"/>
      <c r="H630" s="5"/>
    </row>
    <row r="631" spans="2:8" x14ac:dyDescent="0.25">
      <c r="B631" s="2"/>
      <c r="D631" s="2"/>
      <c r="E631" s="2"/>
      <c r="F631" s="2"/>
      <c r="G631" s="15"/>
      <c r="H631" s="5"/>
    </row>
    <row r="632" spans="2:8" x14ac:dyDescent="0.25">
      <c r="B632" s="2"/>
      <c r="D632" s="2"/>
      <c r="E632" s="2"/>
      <c r="F632" s="2"/>
      <c r="G632" s="15"/>
      <c r="H632" s="5"/>
    </row>
    <row r="633" spans="2:8" x14ac:dyDescent="0.25">
      <c r="B633" s="2"/>
      <c r="D633" s="2"/>
      <c r="E633" s="2"/>
      <c r="F633" s="2"/>
      <c r="G633" s="15"/>
      <c r="H633" s="5"/>
    </row>
    <row r="634" spans="2:8" x14ac:dyDescent="0.25">
      <c r="B634" s="2"/>
      <c r="D634" s="2"/>
      <c r="E634" s="2"/>
      <c r="F634" s="2"/>
      <c r="G634" s="15"/>
      <c r="H634" s="5"/>
    </row>
    <row r="635" spans="2:8" x14ac:dyDescent="0.25">
      <c r="B635" s="2"/>
      <c r="D635" s="2"/>
      <c r="E635" s="2"/>
      <c r="F635" s="2"/>
      <c r="G635" s="15"/>
      <c r="H635" s="5"/>
    </row>
    <row r="636" spans="2:8" x14ac:dyDescent="0.25">
      <c r="B636" s="2"/>
      <c r="D636" s="2"/>
      <c r="E636" s="2"/>
      <c r="F636" s="2"/>
      <c r="G636" s="15"/>
      <c r="H636" s="5"/>
    </row>
    <row r="637" spans="2:8" x14ac:dyDescent="0.25">
      <c r="B637" s="2"/>
      <c r="D637" s="2"/>
      <c r="E637" s="2"/>
      <c r="F637" s="2"/>
      <c r="G637" s="15"/>
      <c r="H637" s="5"/>
    </row>
    <row r="638" spans="2:8" x14ac:dyDescent="0.25">
      <c r="B638" s="2"/>
      <c r="D638" s="2"/>
      <c r="E638" s="2"/>
      <c r="F638" s="2"/>
      <c r="G638" s="15"/>
      <c r="H638" s="5"/>
    </row>
    <row r="639" spans="2:8" x14ac:dyDescent="0.25">
      <c r="B639" s="2"/>
      <c r="D639" s="2"/>
      <c r="E639" s="2"/>
      <c r="F639" s="2"/>
      <c r="G639" s="15"/>
      <c r="H639" s="5"/>
    </row>
    <row r="640" spans="2:8" x14ac:dyDescent="0.25">
      <c r="B640" s="2"/>
      <c r="D640" s="2"/>
      <c r="E640" s="2"/>
      <c r="F640" s="2"/>
      <c r="G640" s="15"/>
      <c r="H640" s="5"/>
    </row>
    <row r="641" spans="2:8" x14ac:dyDescent="0.25">
      <c r="B641" s="2"/>
      <c r="D641" s="2"/>
      <c r="E641" s="2"/>
      <c r="F641" s="2"/>
      <c r="G641" s="15"/>
      <c r="H641" s="5"/>
    </row>
    <row r="642" spans="2:8" x14ac:dyDescent="0.25">
      <c r="B642" s="2"/>
      <c r="D642" s="2"/>
      <c r="E642" s="2"/>
      <c r="F642" s="2"/>
      <c r="G642" s="15"/>
      <c r="H642" s="5"/>
    </row>
  </sheetData>
  <autoFilter ref="A5:I258"/>
  <mergeCells count="3">
    <mergeCell ref="A1:I1"/>
    <mergeCell ref="A2:I2"/>
    <mergeCell ref="A3:I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4" fitToHeight="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Реєстр на 25 млн</vt:lpstr>
      <vt:lpstr>'Реєстр на 25 млн'!Область_печати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61</cp:lastModifiedBy>
  <cp:lastPrinted>2016-10-07T10:57:43Z</cp:lastPrinted>
  <dcterms:created xsi:type="dcterms:W3CDTF">2016-09-06T13:23:53Z</dcterms:created>
  <dcterms:modified xsi:type="dcterms:W3CDTF">2016-10-14T06:41:49Z</dcterms:modified>
</cp:coreProperties>
</file>