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абакЕВ\Desktop\ДОГОВОРА 2021\"/>
    </mc:Choice>
  </mc:AlternateContent>
  <bookViews>
    <workbookView xWindow="0" yWindow="0" windowWidth="18675" windowHeight="997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4" i="1" l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A34" i="1"/>
</calcChain>
</file>

<file path=xl/sharedStrings.xml><?xml version="1.0" encoding="utf-8"?>
<sst xmlns="http://schemas.openxmlformats.org/spreadsheetml/2006/main" count="288" uniqueCount="112">
  <si>
    <t>№ п/п</t>
  </si>
  <si>
    <t>Фонд</t>
  </si>
  <si>
    <t>КК</t>
  </si>
  <si>
    <t>ДФ</t>
  </si>
  <si>
    <t>КПКВК</t>
  </si>
  <si>
    <t>КЕКВ</t>
  </si>
  <si>
    <t>Група</t>
  </si>
  <si>
    <t>Сортування</t>
  </si>
  <si>
    <t>Код аналітики</t>
  </si>
  <si>
    <t>Аналітика найменування</t>
  </si>
  <si>
    <t>Сума первинного кошторису</t>
  </si>
  <si>
    <t>Сума змін кошторису</t>
  </si>
  <si>
    <t>Сума кошторису</t>
  </si>
  <si>
    <t>Сума аналітики кошторису первинна</t>
  </si>
  <si>
    <t>Сума змін аналітики кошторису</t>
  </si>
  <si>
    <t>Сума аналітики кошторису</t>
  </si>
  <si>
    <t>Сума заявок на закупівлю</t>
  </si>
  <si>
    <t>Сума договорів</t>
  </si>
  <si>
    <t>Сума залишку кошторису</t>
  </si>
  <si>
    <t>Юридичні зобов'язання</t>
  </si>
  <si>
    <t>Фінансові зобов'язання</t>
  </si>
  <si>
    <t>Платіжні документи</t>
  </si>
  <si>
    <t>Сплачено</t>
  </si>
  <si>
    <t>В т.ч. Повернення</t>
  </si>
  <si>
    <t>Загальний</t>
  </si>
  <si>
    <t>1</t>
  </si>
  <si>
    <t>0615031</t>
  </si>
  <si>
    <t>2111</t>
  </si>
  <si>
    <t>Оплата праці</t>
  </si>
  <si>
    <t>у00091</t>
  </si>
  <si>
    <t>2111 Оплата праці</t>
  </si>
  <si>
    <t>Спеціальний</t>
  </si>
  <si>
    <t>2</t>
  </si>
  <si>
    <t>25010100</t>
  </si>
  <si>
    <t>2120</t>
  </si>
  <si>
    <t>у00092</t>
  </si>
  <si>
    <t>2120 Нарахування на оплату праці</t>
  </si>
  <si>
    <t>2210</t>
  </si>
  <si>
    <t>ТМЦ</t>
  </si>
  <si>
    <t>5</t>
  </si>
  <si>
    <t>у00016</t>
  </si>
  <si>
    <t>Канцелярські товари</t>
  </si>
  <si>
    <t>9</t>
  </si>
  <si>
    <t>у00040</t>
  </si>
  <si>
    <t>Передплата періодичних видань</t>
  </si>
  <si>
    <t>Управлінський облік</t>
  </si>
  <si>
    <t/>
  </si>
  <si>
    <t>479</t>
  </si>
  <si>
    <t>Хозтовари</t>
  </si>
  <si>
    <t>2220</t>
  </si>
  <si>
    <t>у00023</t>
  </si>
  <si>
    <t>Миючи та дезенфікуючі засоби</t>
  </si>
  <si>
    <t>2240</t>
  </si>
  <si>
    <t>Обуговування офісної техніки</t>
  </si>
  <si>
    <t>19</t>
  </si>
  <si>
    <t>у00005</t>
  </si>
  <si>
    <t>Послуги з підтримки програмного забезпечення</t>
  </si>
  <si>
    <t>Послуги різні</t>
  </si>
  <si>
    <t>24</t>
  </si>
  <si>
    <t>у00061</t>
  </si>
  <si>
    <t>Послуги з розробки технічної документації із землеустрою та технічної інвентаризації</t>
  </si>
  <si>
    <t>26</t>
  </si>
  <si>
    <t>у00064</t>
  </si>
  <si>
    <t>Послуги телекомунікаційні</t>
  </si>
  <si>
    <t>у00049</t>
  </si>
  <si>
    <t>Послуги з ремонту, відновлення та заправки картриджів</t>
  </si>
  <si>
    <t>Пожежно-охоронні послуги</t>
  </si>
  <si>
    <t>23</t>
  </si>
  <si>
    <t>у00046</t>
  </si>
  <si>
    <t>Послуги з ремонту та обслуговування вогнегасників</t>
  </si>
  <si>
    <t>15</t>
  </si>
  <si>
    <t>у00058</t>
  </si>
  <si>
    <t>Послуги з пасажирських перевезень</t>
  </si>
  <si>
    <t>36</t>
  </si>
  <si>
    <t>у00006</t>
  </si>
  <si>
    <t>Навчально-тренувальні збори</t>
  </si>
  <si>
    <t>у00055</t>
  </si>
  <si>
    <t>Послуги з вантажних перевезень</t>
  </si>
  <si>
    <t>у00047</t>
  </si>
  <si>
    <t>Послуги з технічної та протипожежної охорони (сигналізація) в тому числі з монтажу та обслуговування</t>
  </si>
  <si>
    <t>у00054</t>
  </si>
  <si>
    <t>Послуги електронного цифрового підпису</t>
  </si>
  <si>
    <t>2250</t>
  </si>
  <si>
    <t>27</t>
  </si>
  <si>
    <t>у00095</t>
  </si>
  <si>
    <t>2250 Видатки на відрядження</t>
  </si>
  <si>
    <t>2271</t>
  </si>
  <si>
    <t>Комунальні послуги та енергоносії</t>
  </si>
  <si>
    <t>29</t>
  </si>
  <si>
    <t>у00085</t>
  </si>
  <si>
    <t>Теплопостачання</t>
  </si>
  <si>
    <t>2272</t>
  </si>
  <si>
    <t>у00086</t>
  </si>
  <si>
    <t>Водопостачання та водовідведення</t>
  </si>
  <si>
    <t>2273</t>
  </si>
  <si>
    <t>у00087</t>
  </si>
  <si>
    <t>Електроенергія</t>
  </si>
  <si>
    <t>2275</t>
  </si>
  <si>
    <t>Санітарні послуги</t>
  </si>
  <si>
    <t>у00075</t>
  </si>
  <si>
    <t>Послуги щодо збирання, обробляння та розміщування відходів</t>
  </si>
  <si>
    <t>2800</t>
  </si>
  <si>
    <t>у00093</t>
  </si>
  <si>
    <t>2800 Інші поточні видатки</t>
  </si>
  <si>
    <t>7</t>
  </si>
  <si>
    <t>602400</t>
  </si>
  <si>
    <t>3110</t>
  </si>
  <si>
    <t>у00039</t>
  </si>
  <si>
    <t>Обладнання інше</t>
  </si>
  <si>
    <t xml:space="preserve"> Виконання кошторису</t>
  </si>
  <si>
    <t>КПНЗ «СДЮСШОР №3» ДМР</t>
  </si>
  <si>
    <t>2021 року станом на 01.11.2021р.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</si>
</sst>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"/>
    <numFmt numFmtId="165" formatCode="#0.00"/>
    <numFmt numFmtId="166" formatCode="dd\/mm\/yyyy\ \ч\ч:\м\м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0" fillId="0" borderId="0" xfId="0" applyNumberFormat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tabSelected="1" workbookViewId="0">
      <selection activeCell="D4" sqref="D4"/>
    </sheetView>
  </sheetViews>
  <sheetFormatPr defaultRowHeight="15" x14ac:dyDescent="0.25"/>
  <cols>
    <col min="1" max="1" width="9.28515625" bestFit="1" customWidth="1"/>
    <col min="2" max="2" width="12.7109375" bestFit="1" customWidth="1"/>
    <col min="3" max="3" width="3.28515625" bestFit="1" customWidth="1"/>
    <col min="4" max="4" width="9" bestFit="1" customWidth="1"/>
    <col min="5" max="5" width="8" bestFit="1" customWidth="1"/>
    <col min="6" max="6" width="5.42578125" bestFit="1" customWidth="1"/>
    <col min="7" max="7" width="33.28515625" bestFit="1" customWidth="1"/>
    <col min="8" max="8" width="11.5703125" bestFit="1" customWidth="1"/>
    <col min="9" max="9" width="14.140625" bestFit="1" customWidth="1"/>
    <col min="10" max="10" width="98.140625" bestFit="1" customWidth="1"/>
    <col min="11" max="11" width="27.85546875" bestFit="1" customWidth="1"/>
    <col min="12" max="12" width="20.85546875" bestFit="1" customWidth="1"/>
    <col min="13" max="13" width="16.140625" bestFit="1" customWidth="1"/>
    <col min="14" max="14" width="35.5703125" bestFit="1" customWidth="1"/>
    <col min="15" max="15" width="30.7109375" bestFit="1" customWidth="1"/>
    <col min="16" max="16" width="26" bestFit="1" customWidth="1"/>
    <col min="17" max="17" width="24.85546875" bestFit="1" customWidth="1"/>
    <col min="18" max="18" width="15.42578125" bestFit="1" customWidth="1"/>
    <col min="19" max="19" width="24.5703125" bestFit="1" customWidth="1"/>
    <col min="20" max="20" width="23.28515625" bestFit="1" customWidth="1"/>
    <col min="21" max="21" width="22.85546875" bestFit="1" customWidth="1"/>
    <col min="22" max="22" width="20.140625" bestFit="1" customWidth="1"/>
    <col min="23" max="23" width="11.5703125" bestFit="1" customWidth="1"/>
    <col min="24" max="24" width="17.5703125" bestFit="1" customWidth="1"/>
  </cols>
  <sheetData>
    <row r="1" spans="1:24" x14ac:dyDescent="0.25">
      <c r="A1" s="1" t="s">
        <v>110</v>
      </c>
      <c r="X1" s="11">
        <v>44499.529166666667</v>
      </c>
    </row>
    <row r="2" spans="1:24" x14ac:dyDescent="0.25">
      <c r="A2" s="9" t="s">
        <v>109</v>
      </c>
      <c r="D2" t="s">
        <v>111</v>
      </c>
    </row>
    <row r="3" spans="1:24" x14ac:dyDescent="0.25">
      <c r="A3" s="1"/>
    </row>
    <row r="4" spans="1:24" x14ac:dyDescent="0.25">
      <c r="A4" s="1"/>
    </row>
    <row r="5" spans="1:24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</row>
    <row r="6" spans="1:24" x14ac:dyDescent="0.25">
      <c r="A6" s="6">
        <v>1</v>
      </c>
      <c r="B6" s="2" t="s">
        <v>24</v>
      </c>
      <c r="C6" s="2" t="s">
        <v>25</v>
      </c>
      <c r="D6" s="2" t="s">
        <v>25</v>
      </c>
      <c r="E6" s="2" t="s">
        <v>26</v>
      </c>
      <c r="F6" s="2" t="s">
        <v>27</v>
      </c>
      <c r="G6" s="2" t="s">
        <v>28</v>
      </c>
      <c r="H6" s="2" t="s">
        <v>25</v>
      </c>
      <c r="I6" s="2" t="s">
        <v>29</v>
      </c>
      <c r="J6" s="2" t="s">
        <v>30</v>
      </c>
      <c r="K6" s="7">
        <v>10475824</v>
      </c>
      <c r="L6" s="7">
        <v>1216510</v>
      </c>
      <c r="M6" s="7">
        <v>11692334</v>
      </c>
      <c r="N6" s="7">
        <v>0</v>
      </c>
      <c r="O6" s="7">
        <v>1216510</v>
      </c>
      <c r="P6" s="7">
        <v>1216510</v>
      </c>
      <c r="Q6" s="7">
        <v>0</v>
      </c>
      <c r="R6" s="7">
        <v>0</v>
      </c>
      <c r="S6" s="7">
        <v>1216510</v>
      </c>
      <c r="T6" s="7">
        <v>11965842</v>
      </c>
      <c r="U6" s="7">
        <v>9751358.3699999992</v>
      </c>
      <c r="V6" s="7">
        <v>9751358.3699999992</v>
      </c>
      <c r="W6" s="7">
        <v>9751358.3699999992</v>
      </c>
      <c r="X6" s="7">
        <v>0</v>
      </c>
    </row>
    <row r="7" spans="1:24" x14ac:dyDescent="0.25">
      <c r="A7" s="6">
        <v>2</v>
      </c>
      <c r="B7" s="2" t="s">
        <v>31</v>
      </c>
      <c r="C7" s="2" t="s">
        <v>32</v>
      </c>
      <c r="D7" s="2" t="s">
        <v>33</v>
      </c>
      <c r="E7" s="2" t="s">
        <v>26</v>
      </c>
      <c r="F7" s="2" t="s">
        <v>27</v>
      </c>
      <c r="G7" s="2" t="s">
        <v>28</v>
      </c>
      <c r="H7" s="2" t="s">
        <v>25</v>
      </c>
      <c r="I7" s="2" t="s">
        <v>29</v>
      </c>
      <c r="J7" s="2" t="s">
        <v>30</v>
      </c>
      <c r="K7" s="7">
        <v>132845</v>
      </c>
      <c r="L7" s="7">
        <v>0</v>
      </c>
      <c r="M7" s="7">
        <v>132845</v>
      </c>
      <c r="N7" s="7">
        <v>132845</v>
      </c>
      <c r="O7" s="7">
        <v>0</v>
      </c>
      <c r="P7" s="7">
        <v>132845</v>
      </c>
      <c r="Q7" s="7">
        <v>0</v>
      </c>
      <c r="R7" s="7">
        <v>0</v>
      </c>
      <c r="S7" s="7">
        <v>132845</v>
      </c>
      <c r="T7" s="7">
        <v>132845</v>
      </c>
      <c r="U7" s="7">
        <v>0</v>
      </c>
      <c r="V7" s="7">
        <v>0</v>
      </c>
      <c r="W7" s="7">
        <v>0</v>
      </c>
      <c r="X7" s="7">
        <v>0</v>
      </c>
    </row>
    <row r="8" spans="1:24" x14ac:dyDescent="0.25">
      <c r="A8" s="6">
        <v>3</v>
      </c>
      <c r="B8" s="2" t="s">
        <v>24</v>
      </c>
      <c r="C8" s="2" t="s">
        <v>25</v>
      </c>
      <c r="D8" s="2" t="s">
        <v>25</v>
      </c>
      <c r="E8" s="2" t="s">
        <v>26</v>
      </c>
      <c r="F8" s="2" t="s">
        <v>34</v>
      </c>
      <c r="G8" s="2" t="s">
        <v>28</v>
      </c>
      <c r="H8" s="2" t="s">
        <v>25</v>
      </c>
      <c r="I8" s="2" t="s">
        <v>35</v>
      </c>
      <c r="J8" s="2" t="s">
        <v>36</v>
      </c>
      <c r="K8" s="7">
        <v>2304681</v>
      </c>
      <c r="L8" s="7">
        <v>267632</v>
      </c>
      <c r="M8" s="7">
        <v>2572313</v>
      </c>
      <c r="N8" s="7">
        <v>0</v>
      </c>
      <c r="O8" s="7">
        <v>267632</v>
      </c>
      <c r="P8" s="7">
        <v>267632</v>
      </c>
      <c r="Q8" s="7">
        <v>0</v>
      </c>
      <c r="R8" s="7">
        <v>0</v>
      </c>
      <c r="S8" s="7">
        <v>267632</v>
      </c>
      <c r="T8" s="7">
        <v>2632485</v>
      </c>
      <c r="U8" s="7">
        <v>2149495.52</v>
      </c>
      <c r="V8" s="7">
        <v>2149495.52</v>
      </c>
      <c r="W8" s="7">
        <v>2149495.52</v>
      </c>
      <c r="X8" s="7">
        <v>0</v>
      </c>
    </row>
    <row r="9" spans="1:24" x14ac:dyDescent="0.25">
      <c r="A9" s="6">
        <v>4</v>
      </c>
      <c r="B9" s="2" t="s">
        <v>31</v>
      </c>
      <c r="C9" s="2" t="s">
        <v>32</v>
      </c>
      <c r="D9" s="2" t="s">
        <v>33</v>
      </c>
      <c r="E9" s="2" t="s">
        <v>26</v>
      </c>
      <c r="F9" s="2" t="s">
        <v>34</v>
      </c>
      <c r="G9" s="2" t="s">
        <v>28</v>
      </c>
      <c r="H9" s="2" t="s">
        <v>25</v>
      </c>
      <c r="I9" s="2" t="s">
        <v>35</v>
      </c>
      <c r="J9" s="2" t="s">
        <v>36</v>
      </c>
      <c r="K9" s="7">
        <v>29226</v>
      </c>
      <c r="L9" s="7">
        <v>0</v>
      </c>
      <c r="M9" s="7">
        <v>29226</v>
      </c>
      <c r="N9" s="7">
        <v>29226</v>
      </c>
      <c r="O9" s="7">
        <v>0</v>
      </c>
      <c r="P9" s="7">
        <v>29226</v>
      </c>
      <c r="Q9" s="7">
        <v>0</v>
      </c>
      <c r="R9" s="7">
        <v>0</v>
      </c>
      <c r="S9" s="7">
        <v>29226</v>
      </c>
      <c r="T9" s="7">
        <v>29226</v>
      </c>
      <c r="U9" s="7">
        <v>11050.03</v>
      </c>
      <c r="V9" s="7">
        <v>11050.03</v>
      </c>
      <c r="W9" s="7">
        <v>11050.03</v>
      </c>
      <c r="X9" s="7">
        <v>0</v>
      </c>
    </row>
    <row r="10" spans="1:24" x14ac:dyDescent="0.25">
      <c r="A10" s="6">
        <v>5</v>
      </c>
      <c r="B10" s="2" t="s">
        <v>31</v>
      </c>
      <c r="C10" s="2" t="s">
        <v>32</v>
      </c>
      <c r="D10" s="2" t="s">
        <v>33</v>
      </c>
      <c r="E10" s="2" t="s">
        <v>26</v>
      </c>
      <c r="F10" s="2" t="s">
        <v>37</v>
      </c>
      <c r="G10" s="2" t="s">
        <v>38</v>
      </c>
      <c r="H10" s="2" t="s">
        <v>39</v>
      </c>
      <c r="I10" s="2" t="s">
        <v>40</v>
      </c>
      <c r="J10" s="2" t="s">
        <v>41</v>
      </c>
      <c r="K10" s="7">
        <v>10073</v>
      </c>
      <c r="L10" s="7">
        <v>0</v>
      </c>
      <c r="M10" s="7">
        <v>10073</v>
      </c>
      <c r="N10" s="7">
        <v>2500</v>
      </c>
      <c r="O10" s="7">
        <v>0</v>
      </c>
      <c r="P10" s="7">
        <v>2500</v>
      </c>
      <c r="Q10" s="7">
        <v>0</v>
      </c>
      <c r="R10" s="7">
        <v>0</v>
      </c>
      <c r="S10" s="7">
        <v>2500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</row>
    <row r="11" spans="1:24" x14ac:dyDescent="0.25">
      <c r="A11" s="6">
        <v>6</v>
      </c>
      <c r="B11" s="2" t="s">
        <v>24</v>
      </c>
      <c r="C11" s="2" t="s">
        <v>25</v>
      </c>
      <c r="D11" s="2" t="s">
        <v>25</v>
      </c>
      <c r="E11" s="2" t="s">
        <v>26</v>
      </c>
      <c r="F11" s="2" t="s">
        <v>37</v>
      </c>
      <c r="G11" s="2" t="s">
        <v>38</v>
      </c>
      <c r="H11" s="2" t="s">
        <v>42</v>
      </c>
      <c r="I11" s="2" t="s">
        <v>43</v>
      </c>
      <c r="J11" s="2" t="s">
        <v>44</v>
      </c>
      <c r="K11" s="7">
        <v>1786</v>
      </c>
      <c r="L11" s="7">
        <v>0</v>
      </c>
      <c r="M11" s="7">
        <v>1786</v>
      </c>
      <c r="N11" s="7">
        <v>0</v>
      </c>
      <c r="O11" s="7">
        <v>0</v>
      </c>
      <c r="P11" s="7">
        <v>0</v>
      </c>
      <c r="Q11" s="7">
        <v>0</v>
      </c>
      <c r="R11" s="7">
        <v>1785.68</v>
      </c>
      <c r="S11" s="7">
        <v>-1785.68</v>
      </c>
      <c r="T11" s="7">
        <v>1785.68</v>
      </c>
      <c r="U11" s="7">
        <v>1785.68</v>
      </c>
      <c r="V11" s="7">
        <v>1785.68</v>
      </c>
      <c r="W11" s="7">
        <v>1785.68</v>
      </c>
      <c r="X11" s="7">
        <v>0</v>
      </c>
    </row>
    <row r="12" spans="1:24" x14ac:dyDescent="0.25">
      <c r="A12" s="6">
        <v>7</v>
      </c>
      <c r="B12" s="2" t="s">
        <v>31</v>
      </c>
      <c r="C12" s="2" t="s">
        <v>32</v>
      </c>
      <c r="D12" s="2" t="s">
        <v>33</v>
      </c>
      <c r="E12" s="2" t="s">
        <v>26</v>
      </c>
      <c r="F12" s="2" t="s">
        <v>37</v>
      </c>
      <c r="G12" s="2" t="s">
        <v>45</v>
      </c>
      <c r="H12" s="2" t="s">
        <v>46</v>
      </c>
      <c r="I12" s="2" t="s">
        <v>47</v>
      </c>
      <c r="J12" s="2" t="s">
        <v>48</v>
      </c>
      <c r="K12" s="7">
        <v>10073</v>
      </c>
      <c r="L12" s="7">
        <v>0</v>
      </c>
      <c r="M12" s="7">
        <v>10073</v>
      </c>
      <c r="N12" s="7">
        <v>7573</v>
      </c>
      <c r="O12" s="7">
        <v>0</v>
      </c>
      <c r="P12" s="7">
        <v>7573</v>
      </c>
      <c r="Q12" s="7">
        <v>0</v>
      </c>
      <c r="R12" s="7">
        <v>0</v>
      </c>
      <c r="S12" s="7">
        <v>7573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</row>
    <row r="13" spans="1:24" x14ac:dyDescent="0.25">
      <c r="A13" s="6">
        <v>8</v>
      </c>
      <c r="B13" s="2" t="s">
        <v>24</v>
      </c>
      <c r="C13" s="2" t="s">
        <v>25</v>
      </c>
      <c r="D13" s="2" t="s">
        <v>25</v>
      </c>
      <c r="E13" s="2" t="s">
        <v>26</v>
      </c>
      <c r="F13" s="2" t="s">
        <v>49</v>
      </c>
      <c r="G13" s="2" t="s">
        <v>38</v>
      </c>
      <c r="H13" s="2" t="s">
        <v>39</v>
      </c>
      <c r="I13" s="2" t="s">
        <v>50</v>
      </c>
      <c r="J13" s="2" t="s">
        <v>51</v>
      </c>
      <c r="K13" s="7">
        <v>0</v>
      </c>
      <c r="L13" s="7">
        <v>10875</v>
      </c>
      <c r="M13" s="7">
        <v>10875</v>
      </c>
      <c r="N13" s="7">
        <v>0</v>
      </c>
      <c r="O13" s="7">
        <v>10875</v>
      </c>
      <c r="P13" s="7">
        <v>10875</v>
      </c>
      <c r="Q13" s="7">
        <v>0</v>
      </c>
      <c r="R13" s="7">
        <v>10824</v>
      </c>
      <c r="S13" s="7">
        <v>51</v>
      </c>
      <c r="T13" s="7">
        <v>10824</v>
      </c>
      <c r="U13" s="7">
        <v>10824</v>
      </c>
      <c r="V13" s="7">
        <v>10824</v>
      </c>
      <c r="W13" s="7">
        <v>10824</v>
      </c>
      <c r="X13" s="7">
        <v>0</v>
      </c>
    </row>
    <row r="14" spans="1:24" x14ac:dyDescent="0.25">
      <c r="A14" s="6">
        <v>9</v>
      </c>
      <c r="B14" s="2" t="s">
        <v>24</v>
      </c>
      <c r="C14" s="2" t="s">
        <v>25</v>
      </c>
      <c r="D14" s="2" t="s">
        <v>25</v>
      </c>
      <c r="E14" s="2" t="s">
        <v>26</v>
      </c>
      <c r="F14" s="2" t="s">
        <v>52</v>
      </c>
      <c r="G14" s="2" t="s">
        <v>53</v>
      </c>
      <c r="H14" s="2" t="s">
        <v>54</v>
      </c>
      <c r="I14" s="2" t="s">
        <v>55</v>
      </c>
      <c r="J14" s="2" t="s">
        <v>56</v>
      </c>
      <c r="K14" s="7">
        <v>34648</v>
      </c>
      <c r="L14" s="7">
        <v>158000</v>
      </c>
      <c r="M14" s="7">
        <v>192648</v>
      </c>
      <c r="N14" s="7">
        <v>0</v>
      </c>
      <c r="O14" s="7">
        <v>0</v>
      </c>
      <c r="P14" s="7">
        <v>0</v>
      </c>
      <c r="Q14" s="7">
        <v>0</v>
      </c>
      <c r="R14" s="7">
        <v>4800</v>
      </c>
      <c r="S14" s="7">
        <v>-4800</v>
      </c>
      <c r="T14" s="7">
        <v>4800</v>
      </c>
      <c r="U14" s="7">
        <v>3600</v>
      </c>
      <c r="V14" s="7">
        <v>3600</v>
      </c>
      <c r="W14" s="7">
        <v>3600</v>
      </c>
      <c r="X14" s="7">
        <v>0</v>
      </c>
    </row>
    <row r="15" spans="1:24" x14ac:dyDescent="0.25">
      <c r="A15" s="6">
        <v>10</v>
      </c>
      <c r="B15" s="2" t="s">
        <v>24</v>
      </c>
      <c r="C15" s="2" t="s">
        <v>25</v>
      </c>
      <c r="D15" s="2" t="s">
        <v>25</v>
      </c>
      <c r="E15" s="2" t="s">
        <v>26</v>
      </c>
      <c r="F15" s="2" t="s">
        <v>52</v>
      </c>
      <c r="G15" s="2" t="s">
        <v>57</v>
      </c>
      <c r="H15" s="2" t="s">
        <v>58</v>
      </c>
      <c r="I15" s="2" t="s">
        <v>59</v>
      </c>
      <c r="J15" s="2" t="s">
        <v>60</v>
      </c>
      <c r="K15" s="7">
        <v>34648</v>
      </c>
      <c r="L15" s="7">
        <v>158000</v>
      </c>
      <c r="M15" s="7">
        <v>192648</v>
      </c>
      <c r="N15" s="7">
        <v>0</v>
      </c>
      <c r="O15" s="7">
        <v>43000</v>
      </c>
      <c r="P15" s="7">
        <v>43000</v>
      </c>
      <c r="Q15" s="7">
        <v>0</v>
      </c>
      <c r="R15" s="7">
        <v>43000</v>
      </c>
      <c r="S15" s="7">
        <v>0</v>
      </c>
      <c r="T15" s="7">
        <v>43000</v>
      </c>
      <c r="U15" s="7">
        <v>0</v>
      </c>
      <c r="V15" s="7">
        <v>0</v>
      </c>
      <c r="W15" s="7">
        <v>0</v>
      </c>
      <c r="X15" s="7">
        <v>0</v>
      </c>
    </row>
    <row r="16" spans="1:24" x14ac:dyDescent="0.25">
      <c r="A16" s="6">
        <v>11</v>
      </c>
      <c r="B16" s="2" t="s">
        <v>24</v>
      </c>
      <c r="C16" s="2" t="s">
        <v>25</v>
      </c>
      <c r="D16" s="2" t="s">
        <v>25</v>
      </c>
      <c r="E16" s="2" t="s">
        <v>26</v>
      </c>
      <c r="F16" s="2" t="s">
        <v>52</v>
      </c>
      <c r="G16" s="2" t="s">
        <v>57</v>
      </c>
      <c r="H16" s="2" t="s">
        <v>61</v>
      </c>
      <c r="I16" s="2" t="s">
        <v>62</v>
      </c>
      <c r="J16" s="2" t="s">
        <v>63</v>
      </c>
      <c r="K16" s="7">
        <v>34648</v>
      </c>
      <c r="L16" s="7">
        <v>158000</v>
      </c>
      <c r="M16" s="7">
        <v>192648</v>
      </c>
      <c r="N16" s="7">
        <v>0</v>
      </c>
      <c r="O16" s="7">
        <v>0</v>
      </c>
      <c r="P16" s="7">
        <v>0</v>
      </c>
      <c r="Q16" s="7">
        <v>0</v>
      </c>
      <c r="R16" s="7">
        <v>6000</v>
      </c>
      <c r="S16" s="7">
        <v>-6000</v>
      </c>
      <c r="T16" s="7">
        <v>6000</v>
      </c>
      <c r="U16" s="7">
        <v>4500</v>
      </c>
      <c r="V16" s="7">
        <v>4500</v>
      </c>
      <c r="W16" s="7">
        <v>4500</v>
      </c>
      <c r="X16" s="7">
        <v>0</v>
      </c>
    </row>
    <row r="17" spans="1:24" x14ac:dyDescent="0.25">
      <c r="A17" s="6">
        <v>12</v>
      </c>
      <c r="B17" s="2" t="s">
        <v>31</v>
      </c>
      <c r="C17" s="2" t="s">
        <v>32</v>
      </c>
      <c r="D17" s="2" t="s">
        <v>33</v>
      </c>
      <c r="E17" s="2" t="s">
        <v>26</v>
      </c>
      <c r="F17" s="2" t="s">
        <v>52</v>
      </c>
      <c r="G17" s="2" t="s">
        <v>53</v>
      </c>
      <c r="H17" s="2" t="s">
        <v>61</v>
      </c>
      <c r="I17" s="2" t="s">
        <v>64</v>
      </c>
      <c r="J17" s="2" t="s">
        <v>65</v>
      </c>
      <c r="K17" s="7">
        <v>5400</v>
      </c>
      <c r="L17" s="7">
        <v>0</v>
      </c>
      <c r="M17" s="7">
        <v>5400</v>
      </c>
      <c r="N17" s="7">
        <v>2120</v>
      </c>
      <c r="O17" s="7">
        <v>0</v>
      </c>
      <c r="P17" s="7">
        <v>2120</v>
      </c>
      <c r="Q17" s="7">
        <v>0</v>
      </c>
      <c r="R17" s="7">
        <v>0</v>
      </c>
      <c r="S17" s="7">
        <v>2120</v>
      </c>
      <c r="T17" s="7">
        <v>2037</v>
      </c>
      <c r="U17" s="7">
        <v>1176</v>
      </c>
      <c r="V17" s="7">
        <v>1176</v>
      </c>
      <c r="W17" s="7">
        <v>1176</v>
      </c>
      <c r="X17" s="7">
        <v>0</v>
      </c>
    </row>
    <row r="18" spans="1:24" x14ac:dyDescent="0.25">
      <c r="A18" s="6">
        <v>13</v>
      </c>
      <c r="B18" s="2" t="s">
        <v>31</v>
      </c>
      <c r="C18" s="2" t="s">
        <v>32</v>
      </c>
      <c r="D18" s="2" t="s">
        <v>33</v>
      </c>
      <c r="E18" s="2" t="s">
        <v>26</v>
      </c>
      <c r="F18" s="2" t="s">
        <v>52</v>
      </c>
      <c r="G18" s="2" t="s">
        <v>66</v>
      </c>
      <c r="H18" s="2" t="s">
        <v>67</v>
      </c>
      <c r="I18" s="2" t="s">
        <v>68</v>
      </c>
      <c r="J18" s="2" t="s">
        <v>69</v>
      </c>
      <c r="K18" s="7">
        <v>5400</v>
      </c>
      <c r="L18" s="7">
        <v>0</v>
      </c>
      <c r="M18" s="7">
        <v>5400</v>
      </c>
      <c r="N18" s="7">
        <v>1780</v>
      </c>
      <c r="O18" s="7">
        <v>0</v>
      </c>
      <c r="P18" s="7">
        <v>1780</v>
      </c>
      <c r="Q18" s="7">
        <v>0</v>
      </c>
      <c r="R18" s="7">
        <v>0</v>
      </c>
      <c r="S18" s="7">
        <v>1780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</row>
    <row r="19" spans="1:24" x14ac:dyDescent="0.25">
      <c r="A19" s="6">
        <v>14</v>
      </c>
      <c r="B19" s="2" t="s">
        <v>24</v>
      </c>
      <c r="C19" s="2" t="s">
        <v>25</v>
      </c>
      <c r="D19" s="2" t="s">
        <v>25</v>
      </c>
      <c r="E19" s="2" t="s">
        <v>26</v>
      </c>
      <c r="F19" s="2" t="s">
        <v>52</v>
      </c>
      <c r="G19" s="2" t="s">
        <v>57</v>
      </c>
      <c r="H19" s="2" t="s">
        <v>70</v>
      </c>
      <c r="I19" s="2" t="s">
        <v>71</v>
      </c>
      <c r="J19" s="2" t="s">
        <v>72</v>
      </c>
      <c r="K19" s="7">
        <v>34648</v>
      </c>
      <c r="L19" s="7">
        <v>158000</v>
      </c>
      <c r="M19" s="7">
        <v>192648</v>
      </c>
      <c r="N19" s="7">
        <v>0</v>
      </c>
      <c r="O19" s="7">
        <v>25099</v>
      </c>
      <c r="P19" s="7">
        <v>25099</v>
      </c>
      <c r="Q19" s="7">
        <v>0</v>
      </c>
      <c r="R19" s="7">
        <v>13600</v>
      </c>
      <c r="S19" s="7">
        <v>11499</v>
      </c>
      <c r="T19" s="7">
        <v>13600</v>
      </c>
      <c r="U19" s="7">
        <v>13600</v>
      </c>
      <c r="V19" s="7">
        <v>13600</v>
      </c>
      <c r="W19" s="7">
        <v>13600</v>
      </c>
      <c r="X19" s="7">
        <v>0</v>
      </c>
    </row>
    <row r="20" spans="1:24" x14ac:dyDescent="0.25">
      <c r="A20" s="6">
        <v>15</v>
      </c>
      <c r="B20" s="2" t="s">
        <v>24</v>
      </c>
      <c r="C20" s="2" t="s">
        <v>25</v>
      </c>
      <c r="D20" s="2" t="s">
        <v>25</v>
      </c>
      <c r="E20" s="2" t="s">
        <v>26</v>
      </c>
      <c r="F20" s="2" t="s">
        <v>52</v>
      </c>
      <c r="G20" s="2" t="s">
        <v>57</v>
      </c>
      <c r="H20" s="2" t="s">
        <v>73</v>
      </c>
      <c r="I20" s="2" t="s">
        <v>74</v>
      </c>
      <c r="J20" s="2" t="s">
        <v>75</v>
      </c>
      <c r="K20" s="7">
        <v>34648</v>
      </c>
      <c r="L20" s="7">
        <v>158000</v>
      </c>
      <c r="M20" s="7">
        <v>192648</v>
      </c>
      <c r="N20" s="7">
        <v>0</v>
      </c>
      <c r="O20" s="7">
        <v>40000</v>
      </c>
      <c r="P20" s="7">
        <v>40000</v>
      </c>
      <c r="Q20" s="7">
        <v>0</v>
      </c>
      <c r="R20" s="7">
        <v>0</v>
      </c>
      <c r="S20" s="7">
        <v>40000</v>
      </c>
      <c r="T20" s="7">
        <v>39480</v>
      </c>
      <c r="U20" s="7">
        <v>39480</v>
      </c>
      <c r="V20" s="7">
        <v>39480</v>
      </c>
      <c r="W20" s="7">
        <v>39480</v>
      </c>
      <c r="X20" s="7">
        <v>0</v>
      </c>
    </row>
    <row r="21" spans="1:24" x14ac:dyDescent="0.25">
      <c r="A21" s="6">
        <v>16</v>
      </c>
      <c r="B21" s="2" t="s">
        <v>24</v>
      </c>
      <c r="C21" s="2" t="s">
        <v>25</v>
      </c>
      <c r="D21" s="2" t="s">
        <v>25</v>
      </c>
      <c r="E21" s="2" t="s">
        <v>26</v>
      </c>
      <c r="F21" s="2" t="s">
        <v>52</v>
      </c>
      <c r="G21" s="2" t="s">
        <v>57</v>
      </c>
      <c r="H21" s="2" t="s">
        <v>70</v>
      </c>
      <c r="I21" s="2" t="s">
        <v>76</v>
      </c>
      <c r="J21" s="2" t="s">
        <v>77</v>
      </c>
      <c r="K21" s="7">
        <v>34648</v>
      </c>
      <c r="L21" s="7">
        <v>158000</v>
      </c>
      <c r="M21" s="7">
        <v>192648</v>
      </c>
      <c r="N21" s="7">
        <v>0</v>
      </c>
      <c r="O21" s="7">
        <v>49901</v>
      </c>
      <c r="P21" s="7">
        <v>49901</v>
      </c>
      <c r="Q21" s="7">
        <v>0</v>
      </c>
      <c r="R21" s="7">
        <v>49900.4</v>
      </c>
      <c r="S21" s="7">
        <v>0.6</v>
      </c>
      <c r="T21" s="7">
        <v>49900.4</v>
      </c>
      <c r="U21" s="7">
        <v>49900.4</v>
      </c>
      <c r="V21" s="7">
        <v>49900.4</v>
      </c>
      <c r="W21" s="7">
        <v>49900.4</v>
      </c>
      <c r="X21" s="7">
        <v>0</v>
      </c>
    </row>
    <row r="22" spans="1:24" x14ac:dyDescent="0.25">
      <c r="A22" s="6">
        <v>17</v>
      </c>
      <c r="B22" s="2" t="s">
        <v>24</v>
      </c>
      <c r="C22" s="2" t="s">
        <v>25</v>
      </c>
      <c r="D22" s="2" t="s">
        <v>25</v>
      </c>
      <c r="E22" s="2" t="s">
        <v>26</v>
      </c>
      <c r="F22" s="2" t="s">
        <v>52</v>
      </c>
      <c r="G22" s="2" t="s">
        <v>66</v>
      </c>
      <c r="H22" s="2" t="s">
        <v>67</v>
      </c>
      <c r="I22" s="2" t="s">
        <v>78</v>
      </c>
      <c r="J22" s="2" t="s">
        <v>79</v>
      </c>
      <c r="K22" s="7">
        <v>34648</v>
      </c>
      <c r="L22" s="7">
        <v>158000</v>
      </c>
      <c r="M22" s="7">
        <v>192648</v>
      </c>
      <c r="N22" s="7">
        <v>0</v>
      </c>
      <c r="O22" s="7">
        <v>0</v>
      </c>
      <c r="P22" s="7">
        <v>0</v>
      </c>
      <c r="Q22" s="7">
        <v>0</v>
      </c>
      <c r="R22" s="7">
        <v>10848</v>
      </c>
      <c r="S22" s="7">
        <v>-10848</v>
      </c>
      <c r="T22" s="7">
        <v>10848</v>
      </c>
      <c r="U22" s="7">
        <v>8136</v>
      </c>
      <c r="V22" s="7">
        <v>8136</v>
      </c>
      <c r="W22" s="7">
        <v>8136</v>
      </c>
      <c r="X22" s="7">
        <v>0</v>
      </c>
    </row>
    <row r="23" spans="1:24" x14ac:dyDescent="0.25">
      <c r="A23" s="6">
        <v>18</v>
      </c>
      <c r="B23" s="2" t="s">
        <v>31</v>
      </c>
      <c r="C23" s="2" t="s">
        <v>32</v>
      </c>
      <c r="D23" s="2" t="s">
        <v>42</v>
      </c>
      <c r="E23" s="2" t="s">
        <v>26</v>
      </c>
      <c r="F23" s="2" t="s">
        <v>52</v>
      </c>
      <c r="G23" s="2" t="s">
        <v>53</v>
      </c>
      <c r="H23" s="2" t="s">
        <v>61</v>
      </c>
      <c r="I23" s="2" t="s">
        <v>64</v>
      </c>
      <c r="J23" s="2" t="s">
        <v>65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2037</v>
      </c>
      <c r="S23" s="7">
        <v>-2037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</row>
    <row r="24" spans="1:24" x14ac:dyDescent="0.25">
      <c r="A24" s="6">
        <v>19</v>
      </c>
      <c r="B24" s="2" t="s">
        <v>31</v>
      </c>
      <c r="C24" s="2" t="s">
        <v>32</v>
      </c>
      <c r="D24" s="2" t="s">
        <v>33</v>
      </c>
      <c r="E24" s="2" t="s">
        <v>26</v>
      </c>
      <c r="F24" s="2" t="s">
        <v>52</v>
      </c>
      <c r="G24" s="2" t="s">
        <v>57</v>
      </c>
      <c r="H24" s="2" t="s">
        <v>54</v>
      </c>
      <c r="I24" s="2" t="s">
        <v>80</v>
      </c>
      <c r="J24" s="2" t="s">
        <v>81</v>
      </c>
      <c r="K24" s="7">
        <v>5400</v>
      </c>
      <c r="L24" s="7">
        <v>0</v>
      </c>
      <c r="M24" s="7">
        <v>5400</v>
      </c>
      <c r="N24" s="7">
        <v>1500</v>
      </c>
      <c r="O24" s="7">
        <v>0</v>
      </c>
      <c r="P24" s="7">
        <v>1500</v>
      </c>
      <c r="Q24" s="7">
        <v>0</v>
      </c>
      <c r="R24" s="7">
        <v>0</v>
      </c>
      <c r="S24" s="7">
        <v>1500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</row>
    <row r="25" spans="1:24" x14ac:dyDescent="0.25">
      <c r="A25" s="6">
        <v>20</v>
      </c>
      <c r="B25" s="2" t="s">
        <v>24</v>
      </c>
      <c r="C25" s="2" t="s">
        <v>25</v>
      </c>
      <c r="D25" s="2" t="s">
        <v>25</v>
      </c>
      <c r="E25" s="2" t="s">
        <v>26</v>
      </c>
      <c r="F25" s="2" t="s">
        <v>82</v>
      </c>
      <c r="G25" s="2" t="s">
        <v>57</v>
      </c>
      <c r="H25" s="2" t="s">
        <v>83</v>
      </c>
      <c r="I25" s="2" t="s">
        <v>84</v>
      </c>
      <c r="J25" s="2" t="s">
        <v>85</v>
      </c>
      <c r="K25" s="7">
        <v>0</v>
      </c>
      <c r="L25" s="7">
        <v>120000</v>
      </c>
      <c r="M25" s="7">
        <v>120000</v>
      </c>
      <c r="N25" s="7">
        <v>0</v>
      </c>
      <c r="O25" s="7">
        <v>120000</v>
      </c>
      <c r="P25" s="7">
        <v>120000</v>
      </c>
      <c r="Q25" s="7">
        <v>0</v>
      </c>
      <c r="R25" s="7">
        <v>0</v>
      </c>
      <c r="S25" s="7">
        <v>120000</v>
      </c>
      <c r="T25" s="7">
        <v>98098.38</v>
      </c>
      <c r="U25" s="7">
        <v>98098.38</v>
      </c>
      <c r="V25" s="7">
        <v>98098.38</v>
      </c>
      <c r="W25" s="7">
        <v>98098.38</v>
      </c>
      <c r="X25" s="7">
        <v>0</v>
      </c>
    </row>
    <row r="26" spans="1:24" x14ac:dyDescent="0.25">
      <c r="A26" s="6">
        <v>21</v>
      </c>
      <c r="B26" s="2" t="s">
        <v>24</v>
      </c>
      <c r="C26" s="2" t="s">
        <v>25</v>
      </c>
      <c r="D26" s="2" t="s">
        <v>25</v>
      </c>
      <c r="E26" s="2" t="s">
        <v>26</v>
      </c>
      <c r="F26" s="2" t="s">
        <v>86</v>
      </c>
      <c r="G26" s="2" t="s">
        <v>87</v>
      </c>
      <c r="H26" s="2" t="s">
        <v>88</v>
      </c>
      <c r="I26" s="2" t="s">
        <v>89</v>
      </c>
      <c r="J26" s="2" t="s">
        <v>90</v>
      </c>
      <c r="K26" s="7">
        <v>587739</v>
      </c>
      <c r="L26" s="7">
        <v>0</v>
      </c>
      <c r="M26" s="7">
        <v>587739</v>
      </c>
      <c r="N26" s="7">
        <v>0</v>
      </c>
      <c r="O26" s="7">
        <v>0</v>
      </c>
      <c r="P26" s="7">
        <v>0</v>
      </c>
      <c r="Q26" s="7">
        <v>0</v>
      </c>
      <c r="R26" s="7">
        <v>587733.03</v>
      </c>
      <c r="S26" s="7">
        <v>-587733.03</v>
      </c>
      <c r="T26" s="7">
        <v>587733.03</v>
      </c>
      <c r="U26" s="7">
        <v>27487.62</v>
      </c>
      <c r="V26" s="7">
        <v>27487.62</v>
      </c>
      <c r="W26" s="7">
        <v>27487.62</v>
      </c>
      <c r="X26" s="7">
        <v>0</v>
      </c>
    </row>
    <row r="27" spans="1:24" x14ac:dyDescent="0.25">
      <c r="A27" s="6">
        <v>22</v>
      </c>
      <c r="B27" s="2" t="s">
        <v>24</v>
      </c>
      <c r="C27" s="2" t="s">
        <v>25</v>
      </c>
      <c r="D27" s="2" t="s">
        <v>25</v>
      </c>
      <c r="E27" s="2" t="s">
        <v>26</v>
      </c>
      <c r="F27" s="2" t="s">
        <v>91</v>
      </c>
      <c r="G27" s="2" t="s">
        <v>87</v>
      </c>
      <c r="H27" s="2" t="s">
        <v>88</v>
      </c>
      <c r="I27" s="2" t="s">
        <v>92</v>
      </c>
      <c r="J27" s="2" t="s">
        <v>93</v>
      </c>
      <c r="K27" s="7">
        <v>27953</v>
      </c>
      <c r="L27" s="7">
        <v>0</v>
      </c>
      <c r="M27" s="7">
        <v>27953</v>
      </c>
      <c r="N27" s="7">
        <v>0</v>
      </c>
      <c r="O27" s="7">
        <v>0</v>
      </c>
      <c r="P27" s="7">
        <v>0</v>
      </c>
      <c r="Q27" s="7">
        <v>0</v>
      </c>
      <c r="R27" s="7">
        <v>26888.25</v>
      </c>
      <c r="S27" s="7">
        <v>-26888.25</v>
      </c>
      <c r="T27" s="7">
        <v>26888.25</v>
      </c>
      <c r="U27" s="7">
        <v>19586.77</v>
      </c>
      <c r="V27" s="7">
        <v>19586.77</v>
      </c>
      <c r="W27" s="7">
        <v>19586.77</v>
      </c>
      <c r="X27" s="7">
        <v>0</v>
      </c>
    </row>
    <row r="28" spans="1:24" x14ac:dyDescent="0.25">
      <c r="A28" s="6">
        <v>23</v>
      </c>
      <c r="B28" s="2" t="s">
        <v>31</v>
      </c>
      <c r="C28" s="2" t="s">
        <v>32</v>
      </c>
      <c r="D28" s="2" t="s">
        <v>42</v>
      </c>
      <c r="E28" s="2" t="s">
        <v>26</v>
      </c>
      <c r="F28" s="2" t="s">
        <v>91</v>
      </c>
      <c r="G28" s="2" t="s">
        <v>87</v>
      </c>
      <c r="H28" s="2" t="s">
        <v>88</v>
      </c>
      <c r="I28" s="2" t="s">
        <v>92</v>
      </c>
      <c r="J28" s="2" t="s">
        <v>93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1000</v>
      </c>
      <c r="S28" s="7">
        <v>-1000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</row>
    <row r="29" spans="1:24" x14ac:dyDescent="0.25">
      <c r="A29" s="6">
        <v>24</v>
      </c>
      <c r="B29" s="2" t="s">
        <v>31</v>
      </c>
      <c r="C29" s="2" t="s">
        <v>32</v>
      </c>
      <c r="D29" s="2" t="s">
        <v>33</v>
      </c>
      <c r="E29" s="2" t="s">
        <v>26</v>
      </c>
      <c r="F29" s="2" t="s">
        <v>91</v>
      </c>
      <c r="G29" s="2" t="s">
        <v>87</v>
      </c>
      <c r="H29" s="2" t="s">
        <v>88</v>
      </c>
      <c r="I29" s="2" t="s">
        <v>92</v>
      </c>
      <c r="J29" s="2" t="s">
        <v>93</v>
      </c>
      <c r="K29" s="7">
        <v>6934</v>
      </c>
      <c r="L29" s="7">
        <v>0</v>
      </c>
      <c r="M29" s="7">
        <v>6934</v>
      </c>
      <c r="N29" s="7">
        <v>6934</v>
      </c>
      <c r="O29" s="7">
        <v>0</v>
      </c>
      <c r="P29" s="7">
        <v>6934</v>
      </c>
      <c r="Q29" s="7">
        <v>0</v>
      </c>
      <c r="R29" s="7">
        <v>0</v>
      </c>
      <c r="S29" s="7">
        <v>6934</v>
      </c>
      <c r="T29" s="7">
        <v>1000</v>
      </c>
      <c r="U29" s="7">
        <v>450.02</v>
      </c>
      <c r="V29" s="7">
        <v>450.02</v>
      </c>
      <c r="W29" s="7">
        <v>450.02</v>
      </c>
      <c r="X29" s="7">
        <v>0</v>
      </c>
    </row>
    <row r="30" spans="1:24" x14ac:dyDescent="0.25">
      <c r="A30" s="6">
        <v>25</v>
      </c>
      <c r="B30" s="2" t="s">
        <v>24</v>
      </c>
      <c r="C30" s="2" t="s">
        <v>25</v>
      </c>
      <c r="D30" s="2" t="s">
        <v>25</v>
      </c>
      <c r="E30" s="2" t="s">
        <v>26</v>
      </c>
      <c r="F30" s="2" t="s">
        <v>94</v>
      </c>
      <c r="G30" s="2" t="s">
        <v>87</v>
      </c>
      <c r="H30" s="2" t="s">
        <v>88</v>
      </c>
      <c r="I30" s="2" t="s">
        <v>95</v>
      </c>
      <c r="J30" s="2" t="s">
        <v>96</v>
      </c>
      <c r="K30" s="7">
        <v>124119</v>
      </c>
      <c r="L30" s="7">
        <v>0</v>
      </c>
      <c r="M30" s="7">
        <v>124119</v>
      </c>
      <c r="N30" s="7">
        <v>0</v>
      </c>
      <c r="O30" s="7">
        <v>0</v>
      </c>
      <c r="P30" s="7">
        <v>0</v>
      </c>
      <c r="Q30" s="7">
        <v>0</v>
      </c>
      <c r="R30" s="7">
        <v>124113.27</v>
      </c>
      <c r="S30" s="7">
        <v>-124113.27</v>
      </c>
      <c r="T30" s="7">
        <v>123996.27</v>
      </c>
      <c r="U30" s="7">
        <v>90794.07</v>
      </c>
      <c r="V30" s="7">
        <v>90794.07</v>
      </c>
      <c r="W30" s="7">
        <v>90794.07</v>
      </c>
      <c r="X30" s="7">
        <v>0</v>
      </c>
    </row>
    <row r="31" spans="1:24" x14ac:dyDescent="0.25">
      <c r="A31" s="6">
        <v>26</v>
      </c>
      <c r="B31" s="2" t="s">
        <v>24</v>
      </c>
      <c r="C31" s="2" t="s">
        <v>25</v>
      </c>
      <c r="D31" s="2" t="s">
        <v>25</v>
      </c>
      <c r="E31" s="2" t="s">
        <v>26</v>
      </c>
      <c r="F31" s="2" t="s">
        <v>97</v>
      </c>
      <c r="G31" s="2" t="s">
        <v>98</v>
      </c>
      <c r="H31" s="2" t="s">
        <v>88</v>
      </c>
      <c r="I31" s="2" t="s">
        <v>99</v>
      </c>
      <c r="J31" s="2" t="s">
        <v>100</v>
      </c>
      <c r="K31" s="7">
        <v>6100</v>
      </c>
      <c r="L31" s="7">
        <v>0</v>
      </c>
      <c r="M31" s="7">
        <v>6100</v>
      </c>
      <c r="N31" s="7">
        <v>0</v>
      </c>
      <c r="O31" s="7">
        <v>0</v>
      </c>
      <c r="P31" s="7">
        <v>0</v>
      </c>
      <c r="Q31" s="7">
        <v>0</v>
      </c>
      <c r="R31" s="7">
        <v>5956.56</v>
      </c>
      <c r="S31" s="7">
        <v>-5956.56</v>
      </c>
      <c r="T31" s="7">
        <v>5956.56</v>
      </c>
      <c r="U31" s="7">
        <v>4112.87</v>
      </c>
      <c r="V31" s="7">
        <v>4112.87</v>
      </c>
      <c r="W31" s="7">
        <v>4112.87</v>
      </c>
      <c r="X31" s="7">
        <v>0</v>
      </c>
    </row>
    <row r="32" spans="1:24" x14ac:dyDescent="0.25">
      <c r="A32" s="6">
        <v>27</v>
      </c>
      <c r="B32" s="2" t="s">
        <v>31</v>
      </c>
      <c r="C32" s="2" t="s">
        <v>32</v>
      </c>
      <c r="D32" s="2" t="s">
        <v>33</v>
      </c>
      <c r="E32" s="2" t="s">
        <v>26</v>
      </c>
      <c r="F32" s="2" t="s">
        <v>101</v>
      </c>
      <c r="G32" s="2" t="s">
        <v>57</v>
      </c>
      <c r="H32" s="2" t="s">
        <v>83</v>
      </c>
      <c r="I32" s="2" t="s">
        <v>102</v>
      </c>
      <c r="J32" s="2" t="s">
        <v>103</v>
      </c>
      <c r="K32" s="7">
        <v>800</v>
      </c>
      <c r="L32" s="7">
        <v>0</v>
      </c>
      <c r="M32" s="7">
        <v>800</v>
      </c>
      <c r="N32" s="7">
        <v>800</v>
      </c>
      <c r="O32" s="7">
        <v>0</v>
      </c>
      <c r="P32" s="7">
        <v>800</v>
      </c>
      <c r="Q32" s="7">
        <v>0</v>
      </c>
      <c r="R32" s="7">
        <v>0</v>
      </c>
      <c r="S32" s="7">
        <v>800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</row>
    <row r="33" spans="1:24" x14ac:dyDescent="0.25">
      <c r="A33" s="6">
        <v>28</v>
      </c>
      <c r="B33" s="2" t="s">
        <v>31</v>
      </c>
      <c r="C33" s="2" t="s">
        <v>104</v>
      </c>
      <c r="D33" s="2" t="s">
        <v>105</v>
      </c>
      <c r="E33" s="2" t="s">
        <v>26</v>
      </c>
      <c r="F33" s="2" t="s">
        <v>106</v>
      </c>
      <c r="G33" s="2" t="s">
        <v>38</v>
      </c>
      <c r="H33" s="2" t="s">
        <v>39</v>
      </c>
      <c r="I33" s="2" t="s">
        <v>107</v>
      </c>
      <c r="J33" s="2" t="s">
        <v>108</v>
      </c>
      <c r="K33" s="7">
        <v>34500</v>
      </c>
      <c r="L33" s="7">
        <v>0</v>
      </c>
      <c r="M33" s="7">
        <v>34500</v>
      </c>
      <c r="N33" s="7">
        <v>34500</v>
      </c>
      <c r="O33" s="7">
        <v>0</v>
      </c>
      <c r="P33" s="7">
        <v>34500</v>
      </c>
      <c r="Q33" s="7">
        <v>0</v>
      </c>
      <c r="R33" s="7">
        <v>27974.400000000001</v>
      </c>
      <c r="S33" s="7">
        <v>6525.6</v>
      </c>
      <c r="T33" s="7">
        <v>27974.400000000001</v>
      </c>
      <c r="U33" s="7">
        <v>27974.400000000001</v>
      </c>
      <c r="V33" s="7">
        <v>27974.400000000001</v>
      </c>
      <c r="W33" s="7">
        <v>27974.400000000001</v>
      </c>
      <c r="X33" s="7">
        <v>0</v>
      </c>
    </row>
    <row r="34" spans="1:24" x14ac:dyDescent="0.25">
      <c r="A34" s="8" t="str">
        <f>"Строк: " &amp; COUNT( $A$6:$A$33 )</f>
        <v>Строк: 28</v>
      </c>
      <c r="B34" s="3" t="s">
        <v>46</v>
      </c>
      <c r="C34" s="3" t="s">
        <v>46</v>
      </c>
      <c r="D34" s="3" t="s">
        <v>46</v>
      </c>
      <c r="E34" s="3" t="s">
        <v>46</v>
      </c>
      <c r="F34" s="3" t="s">
        <v>46</v>
      </c>
      <c r="G34" s="3" t="s">
        <v>46</v>
      </c>
      <c r="H34" s="3" t="s">
        <v>46</v>
      </c>
      <c r="I34" s="3" t="s">
        <v>46</v>
      </c>
      <c r="J34" s="3" t="s">
        <v>46</v>
      </c>
      <c r="K34" s="10">
        <f>SUM( $K$6:$K$33 )</f>
        <v>14011389</v>
      </c>
      <c r="L34" s="10">
        <f>SUM( $L$6:$L$33 )</f>
        <v>2721017</v>
      </c>
      <c r="M34" s="10">
        <f>SUM( $M$6:$M$33 )</f>
        <v>16732406</v>
      </c>
      <c r="N34" s="10">
        <f>SUM( $N$6:$N$33 )</f>
        <v>219778</v>
      </c>
      <c r="O34" s="10">
        <f>SUM( $O$6:$O$33 )</f>
        <v>1773017</v>
      </c>
      <c r="P34" s="10">
        <f>SUM( $P$6:$P$33 )</f>
        <v>1992795</v>
      </c>
      <c r="Q34" s="10">
        <f>SUM( $Q$6:$Q$33 )</f>
        <v>0</v>
      </c>
      <c r="R34" s="10">
        <f>SUM( $R$6:$R$33 )</f>
        <v>916460.59000000008</v>
      </c>
      <c r="S34" s="10">
        <f>SUM( $S$6:$S$33 )</f>
        <v>1076334.4100000001</v>
      </c>
      <c r="T34" s="10">
        <f>SUM( $T$6:$T$33 )</f>
        <v>15814319.970000001</v>
      </c>
      <c r="U34" s="10">
        <f>SUM( $U$6:$U$33 )</f>
        <v>12313410.129999997</v>
      </c>
      <c r="V34" s="10">
        <f>SUM( $V$6:$V$33 )</f>
        <v>12313410.129999997</v>
      </c>
      <c r="W34" s="10">
        <f>SUM( $W$6:$W$33 )</f>
        <v>12313410.129999997</v>
      </c>
      <c r="X34" s="10">
        <f>SUM( $X$6:$X$33 )</f>
        <v>0</v>
      </c>
    </row>
    <row r="35" spans="1:24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Бабак Еліна Вікторівна</dc:creator>
  <cp:lastModifiedBy>Бабак Еліна Вікторівна</cp:lastModifiedBy>
  <dcterms:created xsi:type="dcterms:W3CDTF">2021-10-30T09:42:07Z</dcterms:created>
  <dcterms:modified xsi:type="dcterms:W3CDTF">2021-10-30T09:43:13Z</dcterms:modified>
</cp:coreProperties>
</file>