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абакЕВ\Desktop\ДОГОВОРА 2021\"/>
    </mc:Choice>
  </mc:AlternateContent>
  <bookViews>
    <workbookView xWindow="0" yWindow="0" windowWidth="18675" windowHeight="9975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4" i="1" l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A34" i="1"/>
</calcChain>
</file>

<file path=xl/sharedStrings.xml><?xml version="1.0" encoding="utf-8"?>
<sst xmlns="http://schemas.openxmlformats.org/spreadsheetml/2006/main" count="288" uniqueCount="112">
  <si>
    <t>№ п/п</t>
  </si>
  <si>
    <t>Фонд</t>
  </si>
  <si>
    <t>КК</t>
  </si>
  <si>
    <t>ДФ</t>
  </si>
  <si>
    <t>КПКВК</t>
  </si>
  <si>
    <t>КЕКВ</t>
  </si>
  <si>
    <t>Група</t>
  </si>
  <si>
    <t>Сортування</t>
  </si>
  <si>
    <t>Код аналітики</t>
  </si>
  <si>
    <t>Аналітика найменування</t>
  </si>
  <si>
    <t>Сума первинного кошторису</t>
  </si>
  <si>
    <t>Сума змін кошторису</t>
  </si>
  <si>
    <t>Сума кошторису</t>
  </si>
  <si>
    <t>Сума аналітики кошторису первинна</t>
  </si>
  <si>
    <t>Сума змін аналітики кошторису</t>
  </si>
  <si>
    <t>Сума аналітики кошторису</t>
  </si>
  <si>
    <t>Сума заявок на закупівлю</t>
  </si>
  <si>
    <t>Сума договорів</t>
  </si>
  <si>
    <t>Сума залишку кошторису</t>
  </si>
  <si>
    <t>Юридичні зобов'язання</t>
  </si>
  <si>
    <t>Фінансові зобов'язання</t>
  </si>
  <si>
    <t>Платіжні документи</t>
  </si>
  <si>
    <t>Сплачено</t>
  </si>
  <si>
    <t>В т.ч. Повернення</t>
  </si>
  <si>
    <t>Загальний</t>
  </si>
  <si>
    <t>1</t>
  </si>
  <si>
    <t>0615031</t>
  </si>
  <si>
    <t>2111</t>
  </si>
  <si>
    <t>Оплата праці</t>
  </si>
  <si>
    <t>у00091</t>
  </si>
  <si>
    <t>2111 Оплата праці</t>
  </si>
  <si>
    <t>Спеціальний</t>
  </si>
  <si>
    <t>2</t>
  </si>
  <si>
    <t>25010100</t>
  </si>
  <si>
    <t>2120</t>
  </si>
  <si>
    <t>у00092</t>
  </si>
  <si>
    <t>2120 Нарахування на оплату праці</t>
  </si>
  <si>
    <t>2210</t>
  </si>
  <si>
    <t>ТМЦ</t>
  </si>
  <si>
    <t>5</t>
  </si>
  <si>
    <t>у00016</t>
  </si>
  <si>
    <t>Канцелярські товари</t>
  </si>
  <si>
    <t>9</t>
  </si>
  <si>
    <t>у00040</t>
  </si>
  <si>
    <t>Передплата періодичних видань</t>
  </si>
  <si>
    <t>Управлінський облік</t>
  </si>
  <si>
    <t/>
  </si>
  <si>
    <t>479</t>
  </si>
  <si>
    <t>Хозтовари</t>
  </si>
  <si>
    <t>2220</t>
  </si>
  <si>
    <t>у00023</t>
  </si>
  <si>
    <t>Миючи та дезенфікуючі засоби</t>
  </si>
  <si>
    <t>2240</t>
  </si>
  <si>
    <t>Обуговування офісної техніки</t>
  </si>
  <si>
    <t>19</t>
  </si>
  <si>
    <t>у00005</t>
  </si>
  <si>
    <t>Послуги з підтримки програмного забезпечення</t>
  </si>
  <si>
    <t>Послуги різні</t>
  </si>
  <si>
    <t>24</t>
  </si>
  <si>
    <t>у00061</t>
  </si>
  <si>
    <t>Послуги з розробки технічної документації із землеустрою та технічної інвентаризації</t>
  </si>
  <si>
    <t>26</t>
  </si>
  <si>
    <t>у00064</t>
  </si>
  <si>
    <t>Послуги телекомунікаційні</t>
  </si>
  <si>
    <t>у00049</t>
  </si>
  <si>
    <t>Послуги з ремонту, відновлення та заправки картриджів</t>
  </si>
  <si>
    <t>Пожежно-охоронні послуги</t>
  </si>
  <si>
    <t>23</t>
  </si>
  <si>
    <t>у00046</t>
  </si>
  <si>
    <t>Послуги з ремонту та обслуговування вогнегасників</t>
  </si>
  <si>
    <t>15</t>
  </si>
  <si>
    <t>у00058</t>
  </si>
  <si>
    <t>Послуги з пасажирських перевезень</t>
  </si>
  <si>
    <t>36</t>
  </si>
  <si>
    <t>у00006</t>
  </si>
  <si>
    <t>Навчально-тренувальні збори</t>
  </si>
  <si>
    <t>у00055</t>
  </si>
  <si>
    <t>Послуги з вантажних перевезень</t>
  </si>
  <si>
    <t>у00047</t>
  </si>
  <si>
    <t>Послуги з технічної та протипожежної охорони (сигналізація) в тому числі з монтажу та обслуговування</t>
  </si>
  <si>
    <t>у00054</t>
  </si>
  <si>
    <t>Послуги електронного цифрового підпису</t>
  </si>
  <si>
    <t>2250</t>
  </si>
  <si>
    <t>27</t>
  </si>
  <si>
    <t>у00095</t>
  </si>
  <si>
    <t>2250 Видатки на відрядження</t>
  </si>
  <si>
    <t>2271</t>
  </si>
  <si>
    <t>Комунальні послуги та енергоносії</t>
  </si>
  <si>
    <t>29</t>
  </si>
  <si>
    <t>у00085</t>
  </si>
  <si>
    <t>Теплопостачання</t>
  </si>
  <si>
    <t>2272</t>
  </si>
  <si>
    <t>у00086</t>
  </si>
  <si>
    <t>Водопостачання та водовідведення</t>
  </si>
  <si>
    <t>2273</t>
  </si>
  <si>
    <t>у00087</t>
  </si>
  <si>
    <t>Електроенергія</t>
  </si>
  <si>
    <t>2275</t>
  </si>
  <si>
    <t>Санітарні послуги</t>
  </si>
  <si>
    <t>у00075</t>
  </si>
  <si>
    <t>Послуги щодо збирання, обробляння та розміщування відходів</t>
  </si>
  <si>
    <t>2800</t>
  </si>
  <si>
    <t>у00093</t>
  </si>
  <si>
    <t>2800 Інші поточні видатки</t>
  </si>
  <si>
    <t>7</t>
  </si>
  <si>
    <t>602400</t>
  </si>
  <si>
    <t>3110</t>
  </si>
  <si>
    <t>у00039</t>
  </si>
  <si>
    <t>Обладнання інше</t>
  </si>
  <si>
    <t xml:space="preserve"> Виконання кошторису</t>
  </si>
  <si>
    <t>КПНЗ «СДЮСШОР №3» ДМР</t>
  </si>
  <si>
    <t>2021 року станом на 01.11.2021р.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</si>
</sst>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0"/>
    <numFmt numFmtId="165" formatCode="#0.00"/>
    <numFmt numFmtId="166" formatCode="dd\/mm\/yyyy\ \ч\ч:\м\м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/>
    <xf numFmtId="164" fontId="0" fillId="0" borderId="0" xfId="0" applyNumberFormat="1"/>
    <xf numFmtId="165" fontId="0" fillId="0" borderId="0" xfId="0" applyNumberFormat="1"/>
    <xf numFmtId="164" fontId="0" fillId="0" borderId="1" xfId="0" applyNumberFormat="1" applyBorder="1"/>
    <xf numFmtId="165" fontId="0" fillId="0" borderId="1" xfId="0" applyNumberFormat="1" applyBorder="1"/>
    <xf numFmtId="164" fontId="1" fillId="0" borderId="1" xfId="0" applyNumberFormat="1" applyFont="1" applyBorder="1"/>
    <xf numFmtId="49" fontId="1" fillId="0" borderId="0" xfId="0" applyNumberFormat="1" applyFont="1"/>
    <xf numFmtId="165" fontId="1" fillId="0" borderId="1" xfId="0" applyNumberFormat="1" applyFont="1" applyBorder="1"/>
    <xf numFmtId="166" fontId="0" fillId="0" borderId="0" xfId="0" applyNumberFormat="1" applyAlignment="1">
      <alignment horizontal="righ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6"/>
  <sheetViews>
    <sheetView tabSelected="1" workbookViewId="0">
      <selection activeCell="D4" sqref="D4"/>
    </sheetView>
  </sheetViews>
  <sheetFormatPr defaultRowHeight="15" x14ac:dyDescent="0.25"/>
  <cols>
    <col min="1" max="1" width="9.28515625" bestFit="1" customWidth="1"/>
    <col min="2" max="2" width="12.7109375" bestFit="1" customWidth="1"/>
    <col min="3" max="3" width="3.28515625" bestFit="1" customWidth="1"/>
    <col min="4" max="4" width="9" bestFit="1" customWidth="1"/>
    <col min="5" max="5" width="8" bestFit="1" customWidth="1"/>
    <col min="6" max="6" width="5.42578125" bestFit="1" customWidth="1"/>
    <col min="7" max="7" width="33.28515625" bestFit="1" customWidth="1"/>
    <col min="8" max="8" width="11.5703125" bestFit="1" customWidth="1"/>
    <col min="9" max="9" width="14.140625" bestFit="1" customWidth="1"/>
    <col min="10" max="10" width="98.140625" bestFit="1" customWidth="1"/>
    <col min="11" max="11" width="27.85546875" bestFit="1" customWidth="1"/>
    <col min="12" max="12" width="20.85546875" bestFit="1" customWidth="1"/>
    <col min="13" max="13" width="16.140625" bestFit="1" customWidth="1"/>
    <col min="14" max="14" width="35.5703125" bestFit="1" customWidth="1"/>
    <col min="15" max="15" width="30.7109375" bestFit="1" customWidth="1"/>
    <col min="16" max="16" width="26" bestFit="1" customWidth="1"/>
    <col min="17" max="17" width="24.85546875" bestFit="1" customWidth="1"/>
    <col min="18" max="18" width="15.42578125" bestFit="1" customWidth="1"/>
    <col min="19" max="19" width="24.5703125" bestFit="1" customWidth="1"/>
    <col min="20" max="20" width="23.28515625" bestFit="1" customWidth="1"/>
    <col min="21" max="21" width="22.85546875" bestFit="1" customWidth="1"/>
    <col min="22" max="22" width="20.140625" bestFit="1" customWidth="1"/>
    <col min="23" max="23" width="11.5703125" bestFit="1" customWidth="1"/>
    <col min="24" max="24" width="17.5703125" bestFit="1" customWidth="1"/>
  </cols>
  <sheetData>
    <row r="1" spans="1:24" x14ac:dyDescent="0.25">
      <c r="A1" s="1" t="s">
        <v>110</v>
      </c>
      <c r="X1" s="11">
        <v>44499.529166666667</v>
      </c>
    </row>
    <row r="2" spans="1:24" x14ac:dyDescent="0.25">
      <c r="A2" s="9" t="s">
        <v>109</v>
      </c>
      <c r="D2" t="s">
        <v>111</v>
      </c>
    </row>
    <row r="3" spans="1:24" x14ac:dyDescent="0.25">
      <c r="A3" s="1"/>
    </row>
    <row r="4" spans="1:24" x14ac:dyDescent="0.25">
      <c r="A4" s="1"/>
    </row>
    <row r="5" spans="1:24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  <c r="S5" s="3" t="s">
        <v>18</v>
      </c>
      <c r="T5" s="3" t="s">
        <v>19</v>
      </c>
      <c r="U5" s="3" t="s">
        <v>20</v>
      </c>
      <c r="V5" s="3" t="s">
        <v>21</v>
      </c>
      <c r="W5" s="3" t="s">
        <v>22</v>
      </c>
      <c r="X5" s="3" t="s">
        <v>23</v>
      </c>
    </row>
    <row r="6" spans="1:24" x14ac:dyDescent="0.25">
      <c r="A6" s="6">
        <v>1</v>
      </c>
      <c r="B6" s="2" t="s">
        <v>24</v>
      </c>
      <c r="C6" s="2" t="s">
        <v>25</v>
      </c>
      <c r="D6" s="2" t="s">
        <v>25</v>
      </c>
      <c r="E6" s="2" t="s">
        <v>26</v>
      </c>
      <c r="F6" s="2" t="s">
        <v>27</v>
      </c>
      <c r="G6" s="2" t="s">
        <v>28</v>
      </c>
      <c r="H6" s="2" t="s">
        <v>25</v>
      </c>
      <c r="I6" s="2" t="s">
        <v>29</v>
      </c>
      <c r="J6" s="2" t="s">
        <v>30</v>
      </c>
      <c r="K6" s="7">
        <v>10475824</v>
      </c>
      <c r="L6" s="7">
        <v>1216510</v>
      </c>
      <c r="M6" s="7">
        <v>11692334</v>
      </c>
      <c r="N6" s="7">
        <v>0</v>
      </c>
      <c r="O6" s="7">
        <v>1216510</v>
      </c>
      <c r="P6" s="7">
        <v>1216510</v>
      </c>
      <c r="Q6" s="7">
        <v>0</v>
      </c>
      <c r="R6" s="7">
        <v>0</v>
      </c>
      <c r="S6" s="7">
        <v>1216510</v>
      </c>
      <c r="T6" s="7">
        <v>11965842</v>
      </c>
      <c r="U6" s="7">
        <v>9751358.3699999992</v>
      </c>
      <c r="V6" s="7">
        <v>9751358.3699999992</v>
      </c>
      <c r="W6" s="7">
        <v>9751358.3699999992</v>
      </c>
      <c r="X6" s="7">
        <v>0</v>
      </c>
    </row>
    <row r="7" spans="1:24" x14ac:dyDescent="0.25">
      <c r="A7" s="6">
        <v>2</v>
      </c>
      <c r="B7" s="2" t="s">
        <v>31</v>
      </c>
      <c r="C7" s="2" t="s">
        <v>32</v>
      </c>
      <c r="D7" s="2" t="s">
        <v>33</v>
      </c>
      <c r="E7" s="2" t="s">
        <v>26</v>
      </c>
      <c r="F7" s="2" t="s">
        <v>27</v>
      </c>
      <c r="G7" s="2" t="s">
        <v>28</v>
      </c>
      <c r="H7" s="2" t="s">
        <v>25</v>
      </c>
      <c r="I7" s="2" t="s">
        <v>29</v>
      </c>
      <c r="J7" s="2" t="s">
        <v>30</v>
      </c>
      <c r="K7" s="7">
        <v>132845</v>
      </c>
      <c r="L7" s="7">
        <v>0</v>
      </c>
      <c r="M7" s="7">
        <v>132845</v>
      </c>
      <c r="N7" s="7">
        <v>132845</v>
      </c>
      <c r="O7" s="7">
        <v>0</v>
      </c>
      <c r="P7" s="7">
        <v>132845</v>
      </c>
      <c r="Q7" s="7">
        <v>0</v>
      </c>
      <c r="R7" s="7">
        <v>0</v>
      </c>
      <c r="S7" s="7">
        <v>132845</v>
      </c>
      <c r="T7" s="7">
        <v>132845</v>
      </c>
      <c r="U7" s="7">
        <v>0</v>
      </c>
      <c r="V7" s="7">
        <v>0</v>
      </c>
      <c r="W7" s="7">
        <v>0</v>
      </c>
      <c r="X7" s="7">
        <v>0</v>
      </c>
    </row>
    <row r="8" spans="1:24" x14ac:dyDescent="0.25">
      <c r="A8" s="6">
        <v>3</v>
      </c>
      <c r="B8" s="2" t="s">
        <v>24</v>
      </c>
      <c r="C8" s="2" t="s">
        <v>25</v>
      </c>
      <c r="D8" s="2" t="s">
        <v>25</v>
      </c>
      <c r="E8" s="2" t="s">
        <v>26</v>
      </c>
      <c r="F8" s="2" t="s">
        <v>34</v>
      </c>
      <c r="G8" s="2" t="s">
        <v>28</v>
      </c>
      <c r="H8" s="2" t="s">
        <v>25</v>
      </c>
      <c r="I8" s="2" t="s">
        <v>35</v>
      </c>
      <c r="J8" s="2" t="s">
        <v>36</v>
      </c>
      <c r="K8" s="7">
        <v>2304681</v>
      </c>
      <c r="L8" s="7">
        <v>267632</v>
      </c>
      <c r="M8" s="7">
        <v>2572313</v>
      </c>
      <c r="N8" s="7">
        <v>0</v>
      </c>
      <c r="O8" s="7">
        <v>267632</v>
      </c>
      <c r="P8" s="7">
        <v>267632</v>
      </c>
      <c r="Q8" s="7">
        <v>0</v>
      </c>
      <c r="R8" s="7">
        <v>0</v>
      </c>
      <c r="S8" s="7">
        <v>267632</v>
      </c>
      <c r="T8" s="7">
        <v>2632485</v>
      </c>
      <c r="U8" s="7">
        <v>2149495.52</v>
      </c>
      <c r="V8" s="7">
        <v>2149495.52</v>
      </c>
      <c r="W8" s="7">
        <v>2149495.52</v>
      </c>
      <c r="X8" s="7">
        <v>0</v>
      </c>
    </row>
    <row r="9" spans="1:24" x14ac:dyDescent="0.25">
      <c r="A9" s="6">
        <v>4</v>
      </c>
      <c r="B9" s="2" t="s">
        <v>31</v>
      </c>
      <c r="C9" s="2" t="s">
        <v>32</v>
      </c>
      <c r="D9" s="2" t="s">
        <v>33</v>
      </c>
      <c r="E9" s="2" t="s">
        <v>26</v>
      </c>
      <c r="F9" s="2" t="s">
        <v>34</v>
      </c>
      <c r="G9" s="2" t="s">
        <v>28</v>
      </c>
      <c r="H9" s="2" t="s">
        <v>25</v>
      </c>
      <c r="I9" s="2" t="s">
        <v>35</v>
      </c>
      <c r="J9" s="2" t="s">
        <v>36</v>
      </c>
      <c r="K9" s="7">
        <v>29226</v>
      </c>
      <c r="L9" s="7">
        <v>0</v>
      </c>
      <c r="M9" s="7">
        <v>29226</v>
      </c>
      <c r="N9" s="7">
        <v>29226</v>
      </c>
      <c r="O9" s="7">
        <v>0</v>
      </c>
      <c r="P9" s="7">
        <v>29226</v>
      </c>
      <c r="Q9" s="7">
        <v>0</v>
      </c>
      <c r="R9" s="7">
        <v>0</v>
      </c>
      <c r="S9" s="7">
        <v>29226</v>
      </c>
      <c r="T9" s="7">
        <v>29226</v>
      </c>
      <c r="U9" s="7">
        <v>11050.03</v>
      </c>
      <c r="V9" s="7">
        <v>11050.03</v>
      </c>
      <c r="W9" s="7">
        <v>11050.03</v>
      </c>
      <c r="X9" s="7">
        <v>0</v>
      </c>
    </row>
    <row r="10" spans="1:24" x14ac:dyDescent="0.25">
      <c r="A10" s="6">
        <v>5</v>
      </c>
      <c r="B10" s="2" t="s">
        <v>31</v>
      </c>
      <c r="C10" s="2" t="s">
        <v>32</v>
      </c>
      <c r="D10" s="2" t="s">
        <v>33</v>
      </c>
      <c r="E10" s="2" t="s">
        <v>26</v>
      </c>
      <c r="F10" s="2" t="s">
        <v>37</v>
      </c>
      <c r="G10" s="2" t="s">
        <v>38</v>
      </c>
      <c r="H10" s="2" t="s">
        <v>39</v>
      </c>
      <c r="I10" s="2" t="s">
        <v>40</v>
      </c>
      <c r="J10" s="2" t="s">
        <v>41</v>
      </c>
      <c r="K10" s="7">
        <v>10073</v>
      </c>
      <c r="L10" s="7">
        <v>0</v>
      </c>
      <c r="M10" s="7">
        <v>10073</v>
      </c>
      <c r="N10" s="7">
        <v>2500</v>
      </c>
      <c r="O10" s="7">
        <v>0</v>
      </c>
      <c r="P10" s="7">
        <v>2500</v>
      </c>
      <c r="Q10" s="7">
        <v>0</v>
      </c>
      <c r="R10" s="7">
        <v>0</v>
      </c>
      <c r="S10" s="7">
        <v>2500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</row>
    <row r="11" spans="1:24" x14ac:dyDescent="0.25">
      <c r="A11" s="6">
        <v>6</v>
      </c>
      <c r="B11" s="2" t="s">
        <v>24</v>
      </c>
      <c r="C11" s="2" t="s">
        <v>25</v>
      </c>
      <c r="D11" s="2" t="s">
        <v>25</v>
      </c>
      <c r="E11" s="2" t="s">
        <v>26</v>
      </c>
      <c r="F11" s="2" t="s">
        <v>37</v>
      </c>
      <c r="G11" s="2" t="s">
        <v>38</v>
      </c>
      <c r="H11" s="2" t="s">
        <v>42</v>
      </c>
      <c r="I11" s="2" t="s">
        <v>43</v>
      </c>
      <c r="J11" s="2" t="s">
        <v>44</v>
      </c>
      <c r="K11" s="7">
        <v>1786</v>
      </c>
      <c r="L11" s="7">
        <v>0</v>
      </c>
      <c r="M11" s="7">
        <v>1786</v>
      </c>
      <c r="N11" s="7">
        <v>0</v>
      </c>
      <c r="O11" s="7">
        <v>0</v>
      </c>
      <c r="P11" s="7">
        <v>0</v>
      </c>
      <c r="Q11" s="7">
        <v>0</v>
      </c>
      <c r="R11" s="7">
        <v>1785.68</v>
      </c>
      <c r="S11" s="7">
        <v>-1785.68</v>
      </c>
      <c r="T11" s="7">
        <v>1785.68</v>
      </c>
      <c r="U11" s="7">
        <v>1785.68</v>
      </c>
      <c r="V11" s="7">
        <v>1785.68</v>
      </c>
      <c r="W11" s="7">
        <v>1785.68</v>
      </c>
      <c r="X11" s="7">
        <v>0</v>
      </c>
    </row>
    <row r="12" spans="1:24" x14ac:dyDescent="0.25">
      <c r="A12" s="6">
        <v>7</v>
      </c>
      <c r="B12" s="2" t="s">
        <v>31</v>
      </c>
      <c r="C12" s="2" t="s">
        <v>32</v>
      </c>
      <c r="D12" s="2" t="s">
        <v>33</v>
      </c>
      <c r="E12" s="2" t="s">
        <v>26</v>
      </c>
      <c r="F12" s="2" t="s">
        <v>37</v>
      </c>
      <c r="G12" s="2" t="s">
        <v>45</v>
      </c>
      <c r="H12" s="2" t="s">
        <v>46</v>
      </c>
      <c r="I12" s="2" t="s">
        <v>47</v>
      </c>
      <c r="J12" s="2" t="s">
        <v>48</v>
      </c>
      <c r="K12" s="7">
        <v>10073</v>
      </c>
      <c r="L12" s="7">
        <v>0</v>
      </c>
      <c r="M12" s="7">
        <v>10073</v>
      </c>
      <c r="N12" s="7">
        <v>7573</v>
      </c>
      <c r="O12" s="7">
        <v>0</v>
      </c>
      <c r="P12" s="7">
        <v>7573</v>
      </c>
      <c r="Q12" s="7">
        <v>0</v>
      </c>
      <c r="R12" s="7">
        <v>0</v>
      </c>
      <c r="S12" s="7">
        <v>7573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</row>
    <row r="13" spans="1:24" x14ac:dyDescent="0.25">
      <c r="A13" s="6">
        <v>8</v>
      </c>
      <c r="B13" s="2" t="s">
        <v>24</v>
      </c>
      <c r="C13" s="2" t="s">
        <v>25</v>
      </c>
      <c r="D13" s="2" t="s">
        <v>25</v>
      </c>
      <c r="E13" s="2" t="s">
        <v>26</v>
      </c>
      <c r="F13" s="2" t="s">
        <v>49</v>
      </c>
      <c r="G13" s="2" t="s">
        <v>38</v>
      </c>
      <c r="H13" s="2" t="s">
        <v>39</v>
      </c>
      <c r="I13" s="2" t="s">
        <v>50</v>
      </c>
      <c r="J13" s="2" t="s">
        <v>51</v>
      </c>
      <c r="K13" s="7">
        <v>0</v>
      </c>
      <c r="L13" s="7">
        <v>10875</v>
      </c>
      <c r="M13" s="7">
        <v>10875</v>
      </c>
      <c r="N13" s="7">
        <v>0</v>
      </c>
      <c r="O13" s="7">
        <v>10875</v>
      </c>
      <c r="P13" s="7">
        <v>10875</v>
      </c>
      <c r="Q13" s="7">
        <v>0</v>
      </c>
      <c r="R13" s="7">
        <v>10824</v>
      </c>
      <c r="S13" s="7">
        <v>51</v>
      </c>
      <c r="T13" s="7">
        <v>10824</v>
      </c>
      <c r="U13" s="7">
        <v>10824</v>
      </c>
      <c r="V13" s="7">
        <v>10824</v>
      </c>
      <c r="W13" s="7">
        <v>10824</v>
      </c>
      <c r="X13" s="7">
        <v>0</v>
      </c>
    </row>
    <row r="14" spans="1:24" x14ac:dyDescent="0.25">
      <c r="A14" s="6">
        <v>9</v>
      </c>
      <c r="B14" s="2" t="s">
        <v>24</v>
      </c>
      <c r="C14" s="2" t="s">
        <v>25</v>
      </c>
      <c r="D14" s="2" t="s">
        <v>25</v>
      </c>
      <c r="E14" s="2" t="s">
        <v>26</v>
      </c>
      <c r="F14" s="2" t="s">
        <v>52</v>
      </c>
      <c r="G14" s="2" t="s">
        <v>53</v>
      </c>
      <c r="H14" s="2" t="s">
        <v>54</v>
      </c>
      <c r="I14" s="2" t="s">
        <v>55</v>
      </c>
      <c r="J14" s="2" t="s">
        <v>56</v>
      </c>
      <c r="K14" s="7">
        <v>34648</v>
      </c>
      <c r="L14" s="7">
        <v>158000</v>
      </c>
      <c r="M14" s="7">
        <v>192648</v>
      </c>
      <c r="N14" s="7">
        <v>0</v>
      </c>
      <c r="O14" s="7">
        <v>0</v>
      </c>
      <c r="P14" s="7">
        <v>0</v>
      </c>
      <c r="Q14" s="7">
        <v>0</v>
      </c>
      <c r="R14" s="7">
        <v>4800</v>
      </c>
      <c r="S14" s="7">
        <v>-4800</v>
      </c>
      <c r="T14" s="7">
        <v>4800</v>
      </c>
      <c r="U14" s="7">
        <v>3600</v>
      </c>
      <c r="V14" s="7">
        <v>3600</v>
      </c>
      <c r="W14" s="7">
        <v>3600</v>
      </c>
      <c r="X14" s="7">
        <v>0</v>
      </c>
    </row>
    <row r="15" spans="1:24" x14ac:dyDescent="0.25">
      <c r="A15" s="6">
        <v>10</v>
      </c>
      <c r="B15" s="2" t="s">
        <v>24</v>
      </c>
      <c r="C15" s="2" t="s">
        <v>25</v>
      </c>
      <c r="D15" s="2" t="s">
        <v>25</v>
      </c>
      <c r="E15" s="2" t="s">
        <v>26</v>
      </c>
      <c r="F15" s="2" t="s">
        <v>52</v>
      </c>
      <c r="G15" s="2" t="s">
        <v>57</v>
      </c>
      <c r="H15" s="2" t="s">
        <v>58</v>
      </c>
      <c r="I15" s="2" t="s">
        <v>59</v>
      </c>
      <c r="J15" s="2" t="s">
        <v>60</v>
      </c>
      <c r="K15" s="7">
        <v>34648</v>
      </c>
      <c r="L15" s="7">
        <v>158000</v>
      </c>
      <c r="M15" s="7">
        <v>192648</v>
      </c>
      <c r="N15" s="7">
        <v>0</v>
      </c>
      <c r="O15" s="7">
        <v>43000</v>
      </c>
      <c r="P15" s="7">
        <v>43000</v>
      </c>
      <c r="Q15" s="7">
        <v>0</v>
      </c>
      <c r="R15" s="7">
        <v>43000</v>
      </c>
      <c r="S15" s="7">
        <v>0</v>
      </c>
      <c r="T15" s="7">
        <v>43000</v>
      </c>
      <c r="U15" s="7">
        <v>0</v>
      </c>
      <c r="V15" s="7">
        <v>0</v>
      </c>
      <c r="W15" s="7">
        <v>0</v>
      </c>
      <c r="X15" s="7">
        <v>0</v>
      </c>
    </row>
    <row r="16" spans="1:24" x14ac:dyDescent="0.25">
      <c r="A16" s="6">
        <v>11</v>
      </c>
      <c r="B16" s="2" t="s">
        <v>24</v>
      </c>
      <c r="C16" s="2" t="s">
        <v>25</v>
      </c>
      <c r="D16" s="2" t="s">
        <v>25</v>
      </c>
      <c r="E16" s="2" t="s">
        <v>26</v>
      </c>
      <c r="F16" s="2" t="s">
        <v>52</v>
      </c>
      <c r="G16" s="2" t="s">
        <v>57</v>
      </c>
      <c r="H16" s="2" t="s">
        <v>61</v>
      </c>
      <c r="I16" s="2" t="s">
        <v>62</v>
      </c>
      <c r="J16" s="2" t="s">
        <v>63</v>
      </c>
      <c r="K16" s="7">
        <v>34648</v>
      </c>
      <c r="L16" s="7">
        <v>158000</v>
      </c>
      <c r="M16" s="7">
        <v>192648</v>
      </c>
      <c r="N16" s="7">
        <v>0</v>
      </c>
      <c r="O16" s="7">
        <v>0</v>
      </c>
      <c r="P16" s="7">
        <v>0</v>
      </c>
      <c r="Q16" s="7">
        <v>0</v>
      </c>
      <c r="R16" s="7">
        <v>6000</v>
      </c>
      <c r="S16" s="7">
        <v>-6000</v>
      </c>
      <c r="T16" s="7">
        <v>6000</v>
      </c>
      <c r="U16" s="7">
        <v>4500</v>
      </c>
      <c r="V16" s="7">
        <v>4500</v>
      </c>
      <c r="W16" s="7">
        <v>4500</v>
      </c>
      <c r="X16" s="7">
        <v>0</v>
      </c>
    </row>
    <row r="17" spans="1:24" x14ac:dyDescent="0.25">
      <c r="A17" s="6">
        <v>12</v>
      </c>
      <c r="B17" s="2" t="s">
        <v>31</v>
      </c>
      <c r="C17" s="2" t="s">
        <v>32</v>
      </c>
      <c r="D17" s="2" t="s">
        <v>33</v>
      </c>
      <c r="E17" s="2" t="s">
        <v>26</v>
      </c>
      <c r="F17" s="2" t="s">
        <v>52</v>
      </c>
      <c r="G17" s="2" t="s">
        <v>53</v>
      </c>
      <c r="H17" s="2" t="s">
        <v>61</v>
      </c>
      <c r="I17" s="2" t="s">
        <v>64</v>
      </c>
      <c r="J17" s="2" t="s">
        <v>65</v>
      </c>
      <c r="K17" s="7">
        <v>5400</v>
      </c>
      <c r="L17" s="7">
        <v>0</v>
      </c>
      <c r="M17" s="7">
        <v>5400</v>
      </c>
      <c r="N17" s="7">
        <v>2120</v>
      </c>
      <c r="O17" s="7">
        <v>0</v>
      </c>
      <c r="P17" s="7">
        <v>2120</v>
      </c>
      <c r="Q17" s="7">
        <v>0</v>
      </c>
      <c r="R17" s="7">
        <v>0</v>
      </c>
      <c r="S17" s="7">
        <v>2120</v>
      </c>
      <c r="T17" s="7">
        <v>2037</v>
      </c>
      <c r="U17" s="7">
        <v>1176</v>
      </c>
      <c r="V17" s="7">
        <v>1176</v>
      </c>
      <c r="W17" s="7">
        <v>1176</v>
      </c>
      <c r="X17" s="7">
        <v>0</v>
      </c>
    </row>
    <row r="18" spans="1:24" x14ac:dyDescent="0.25">
      <c r="A18" s="6">
        <v>13</v>
      </c>
      <c r="B18" s="2" t="s">
        <v>31</v>
      </c>
      <c r="C18" s="2" t="s">
        <v>32</v>
      </c>
      <c r="D18" s="2" t="s">
        <v>33</v>
      </c>
      <c r="E18" s="2" t="s">
        <v>26</v>
      </c>
      <c r="F18" s="2" t="s">
        <v>52</v>
      </c>
      <c r="G18" s="2" t="s">
        <v>66</v>
      </c>
      <c r="H18" s="2" t="s">
        <v>67</v>
      </c>
      <c r="I18" s="2" t="s">
        <v>68</v>
      </c>
      <c r="J18" s="2" t="s">
        <v>69</v>
      </c>
      <c r="K18" s="7">
        <v>5400</v>
      </c>
      <c r="L18" s="7">
        <v>0</v>
      </c>
      <c r="M18" s="7">
        <v>5400</v>
      </c>
      <c r="N18" s="7">
        <v>1780</v>
      </c>
      <c r="O18" s="7">
        <v>0</v>
      </c>
      <c r="P18" s="7">
        <v>1780</v>
      </c>
      <c r="Q18" s="7">
        <v>0</v>
      </c>
      <c r="R18" s="7">
        <v>0</v>
      </c>
      <c r="S18" s="7">
        <v>1780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</row>
    <row r="19" spans="1:24" x14ac:dyDescent="0.25">
      <c r="A19" s="6">
        <v>14</v>
      </c>
      <c r="B19" s="2" t="s">
        <v>24</v>
      </c>
      <c r="C19" s="2" t="s">
        <v>25</v>
      </c>
      <c r="D19" s="2" t="s">
        <v>25</v>
      </c>
      <c r="E19" s="2" t="s">
        <v>26</v>
      </c>
      <c r="F19" s="2" t="s">
        <v>52</v>
      </c>
      <c r="G19" s="2" t="s">
        <v>57</v>
      </c>
      <c r="H19" s="2" t="s">
        <v>70</v>
      </c>
      <c r="I19" s="2" t="s">
        <v>71</v>
      </c>
      <c r="J19" s="2" t="s">
        <v>72</v>
      </c>
      <c r="K19" s="7">
        <v>34648</v>
      </c>
      <c r="L19" s="7">
        <v>158000</v>
      </c>
      <c r="M19" s="7">
        <v>192648</v>
      </c>
      <c r="N19" s="7">
        <v>0</v>
      </c>
      <c r="O19" s="7">
        <v>25099</v>
      </c>
      <c r="P19" s="7">
        <v>25099</v>
      </c>
      <c r="Q19" s="7">
        <v>0</v>
      </c>
      <c r="R19" s="7">
        <v>13600</v>
      </c>
      <c r="S19" s="7">
        <v>11499</v>
      </c>
      <c r="T19" s="7">
        <v>13600</v>
      </c>
      <c r="U19" s="7">
        <v>13600</v>
      </c>
      <c r="V19" s="7">
        <v>13600</v>
      </c>
      <c r="W19" s="7">
        <v>13600</v>
      </c>
      <c r="X19" s="7">
        <v>0</v>
      </c>
    </row>
    <row r="20" spans="1:24" x14ac:dyDescent="0.25">
      <c r="A20" s="6">
        <v>15</v>
      </c>
      <c r="B20" s="2" t="s">
        <v>24</v>
      </c>
      <c r="C20" s="2" t="s">
        <v>25</v>
      </c>
      <c r="D20" s="2" t="s">
        <v>25</v>
      </c>
      <c r="E20" s="2" t="s">
        <v>26</v>
      </c>
      <c r="F20" s="2" t="s">
        <v>52</v>
      </c>
      <c r="G20" s="2" t="s">
        <v>57</v>
      </c>
      <c r="H20" s="2" t="s">
        <v>73</v>
      </c>
      <c r="I20" s="2" t="s">
        <v>74</v>
      </c>
      <c r="J20" s="2" t="s">
        <v>75</v>
      </c>
      <c r="K20" s="7">
        <v>34648</v>
      </c>
      <c r="L20" s="7">
        <v>158000</v>
      </c>
      <c r="M20" s="7">
        <v>192648</v>
      </c>
      <c r="N20" s="7">
        <v>0</v>
      </c>
      <c r="O20" s="7">
        <v>40000</v>
      </c>
      <c r="P20" s="7">
        <v>40000</v>
      </c>
      <c r="Q20" s="7">
        <v>0</v>
      </c>
      <c r="R20" s="7">
        <v>0</v>
      </c>
      <c r="S20" s="7">
        <v>40000</v>
      </c>
      <c r="T20" s="7">
        <v>39480</v>
      </c>
      <c r="U20" s="7">
        <v>39480</v>
      </c>
      <c r="V20" s="7">
        <v>39480</v>
      </c>
      <c r="W20" s="7">
        <v>39480</v>
      </c>
      <c r="X20" s="7">
        <v>0</v>
      </c>
    </row>
    <row r="21" spans="1:24" x14ac:dyDescent="0.25">
      <c r="A21" s="6">
        <v>16</v>
      </c>
      <c r="B21" s="2" t="s">
        <v>24</v>
      </c>
      <c r="C21" s="2" t="s">
        <v>25</v>
      </c>
      <c r="D21" s="2" t="s">
        <v>25</v>
      </c>
      <c r="E21" s="2" t="s">
        <v>26</v>
      </c>
      <c r="F21" s="2" t="s">
        <v>52</v>
      </c>
      <c r="G21" s="2" t="s">
        <v>57</v>
      </c>
      <c r="H21" s="2" t="s">
        <v>70</v>
      </c>
      <c r="I21" s="2" t="s">
        <v>76</v>
      </c>
      <c r="J21" s="2" t="s">
        <v>77</v>
      </c>
      <c r="K21" s="7">
        <v>34648</v>
      </c>
      <c r="L21" s="7">
        <v>158000</v>
      </c>
      <c r="M21" s="7">
        <v>192648</v>
      </c>
      <c r="N21" s="7">
        <v>0</v>
      </c>
      <c r="O21" s="7">
        <v>49901</v>
      </c>
      <c r="P21" s="7">
        <v>49901</v>
      </c>
      <c r="Q21" s="7">
        <v>0</v>
      </c>
      <c r="R21" s="7">
        <v>49900.4</v>
      </c>
      <c r="S21" s="7">
        <v>0.6</v>
      </c>
      <c r="T21" s="7">
        <v>49900.4</v>
      </c>
      <c r="U21" s="7">
        <v>49900.4</v>
      </c>
      <c r="V21" s="7">
        <v>49900.4</v>
      </c>
      <c r="W21" s="7">
        <v>49900.4</v>
      </c>
      <c r="X21" s="7">
        <v>0</v>
      </c>
    </row>
    <row r="22" spans="1:24" x14ac:dyDescent="0.25">
      <c r="A22" s="6">
        <v>17</v>
      </c>
      <c r="B22" s="2" t="s">
        <v>24</v>
      </c>
      <c r="C22" s="2" t="s">
        <v>25</v>
      </c>
      <c r="D22" s="2" t="s">
        <v>25</v>
      </c>
      <c r="E22" s="2" t="s">
        <v>26</v>
      </c>
      <c r="F22" s="2" t="s">
        <v>52</v>
      </c>
      <c r="G22" s="2" t="s">
        <v>66</v>
      </c>
      <c r="H22" s="2" t="s">
        <v>67</v>
      </c>
      <c r="I22" s="2" t="s">
        <v>78</v>
      </c>
      <c r="J22" s="2" t="s">
        <v>79</v>
      </c>
      <c r="K22" s="7">
        <v>34648</v>
      </c>
      <c r="L22" s="7">
        <v>158000</v>
      </c>
      <c r="M22" s="7">
        <v>192648</v>
      </c>
      <c r="N22" s="7">
        <v>0</v>
      </c>
      <c r="O22" s="7">
        <v>0</v>
      </c>
      <c r="P22" s="7">
        <v>0</v>
      </c>
      <c r="Q22" s="7">
        <v>0</v>
      </c>
      <c r="R22" s="7">
        <v>10848</v>
      </c>
      <c r="S22" s="7">
        <v>-10848</v>
      </c>
      <c r="T22" s="7">
        <v>10848</v>
      </c>
      <c r="U22" s="7">
        <v>8136</v>
      </c>
      <c r="V22" s="7">
        <v>8136</v>
      </c>
      <c r="W22" s="7">
        <v>8136</v>
      </c>
      <c r="X22" s="7">
        <v>0</v>
      </c>
    </row>
    <row r="23" spans="1:24" x14ac:dyDescent="0.25">
      <c r="A23" s="6">
        <v>18</v>
      </c>
      <c r="B23" s="2" t="s">
        <v>31</v>
      </c>
      <c r="C23" s="2" t="s">
        <v>32</v>
      </c>
      <c r="D23" s="2" t="s">
        <v>42</v>
      </c>
      <c r="E23" s="2" t="s">
        <v>26</v>
      </c>
      <c r="F23" s="2" t="s">
        <v>52</v>
      </c>
      <c r="G23" s="2" t="s">
        <v>53</v>
      </c>
      <c r="H23" s="2" t="s">
        <v>61</v>
      </c>
      <c r="I23" s="2" t="s">
        <v>64</v>
      </c>
      <c r="J23" s="2" t="s">
        <v>65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2037</v>
      </c>
      <c r="S23" s="7">
        <v>-2037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</row>
    <row r="24" spans="1:24" x14ac:dyDescent="0.25">
      <c r="A24" s="6">
        <v>19</v>
      </c>
      <c r="B24" s="2" t="s">
        <v>31</v>
      </c>
      <c r="C24" s="2" t="s">
        <v>32</v>
      </c>
      <c r="D24" s="2" t="s">
        <v>33</v>
      </c>
      <c r="E24" s="2" t="s">
        <v>26</v>
      </c>
      <c r="F24" s="2" t="s">
        <v>52</v>
      </c>
      <c r="G24" s="2" t="s">
        <v>57</v>
      </c>
      <c r="H24" s="2" t="s">
        <v>54</v>
      </c>
      <c r="I24" s="2" t="s">
        <v>80</v>
      </c>
      <c r="J24" s="2" t="s">
        <v>81</v>
      </c>
      <c r="K24" s="7">
        <v>5400</v>
      </c>
      <c r="L24" s="7">
        <v>0</v>
      </c>
      <c r="M24" s="7">
        <v>5400</v>
      </c>
      <c r="N24" s="7">
        <v>1500</v>
      </c>
      <c r="O24" s="7">
        <v>0</v>
      </c>
      <c r="P24" s="7">
        <v>1500</v>
      </c>
      <c r="Q24" s="7">
        <v>0</v>
      </c>
      <c r="R24" s="7">
        <v>0</v>
      </c>
      <c r="S24" s="7">
        <v>1500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</row>
    <row r="25" spans="1:24" x14ac:dyDescent="0.25">
      <c r="A25" s="6">
        <v>20</v>
      </c>
      <c r="B25" s="2" t="s">
        <v>24</v>
      </c>
      <c r="C25" s="2" t="s">
        <v>25</v>
      </c>
      <c r="D25" s="2" t="s">
        <v>25</v>
      </c>
      <c r="E25" s="2" t="s">
        <v>26</v>
      </c>
      <c r="F25" s="2" t="s">
        <v>82</v>
      </c>
      <c r="G25" s="2" t="s">
        <v>57</v>
      </c>
      <c r="H25" s="2" t="s">
        <v>83</v>
      </c>
      <c r="I25" s="2" t="s">
        <v>84</v>
      </c>
      <c r="J25" s="2" t="s">
        <v>85</v>
      </c>
      <c r="K25" s="7">
        <v>0</v>
      </c>
      <c r="L25" s="7">
        <v>120000</v>
      </c>
      <c r="M25" s="7">
        <v>120000</v>
      </c>
      <c r="N25" s="7">
        <v>0</v>
      </c>
      <c r="O25" s="7">
        <v>120000</v>
      </c>
      <c r="P25" s="7">
        <v>120000</v>
      </c>
      <c r="Q25" s="7">
        <v>0</v>
      </c>
      <c r="R25" s="7">
        <v>0</v>
      </c>
      <c r="S25" s="7">
        <v>120000</v>
      </c>
      <c r="T25" s="7">
        <v>98098.38</v>
      </c>
      <c r="U25" s="7">
        <v>98098.38</v>
      </c>
      <c r="V25" s="7">
        <v>98098.38</v>
      </c>
      <c r="W25" s="7">
        <v>98098.38</v>
      </c>
      <c r="X25" s="7">
        <v>0</v>
      </c>
    </row>
    <row r="26" spans="1:24" x14ac:dyDescent="0.25">
      <c r="A26" s="6">
        <v>21</v>
      </c>
      <c r="B26" s="2" t="s">
        <v>24</v>
      </c>
      <c r="C26" s="2" t="s">
        <v>25</v>
      </c>
      <c r="D26" s="2" t="s">
        <v>25</v>
      </c>
      <c r="E26" s="2" t="s">
        <v>26</v>
      </c>
      <c r="F26" s="2" t="s">
        <v>86</v>
      </c>
      <c r="G26" s="2" t="s">
        <v>87</v>
      </c>
      <c r="H26" s="2" t="s">
        <v>88</v>
      </c>
      <c r="I26" s="2" t="s">
        <v>89</v>
      </c>
      <c r="J26" s="2" t="s">
        <v>90</v>
      </c>
      <c r="K26" s="7">
        <v>587739</v>
      </c>
      <c r="L26" s="7">
        <v>0</v>
      </c>
      <c r="M26" s="7">
        <v>587739</v>
      </c>
      <c r="N26" s="7">
        <v>0</v>
      </c>
      <c r="O26" s="7">
        <v>0</v>
      </c>
      <c r="P26" s="7">
        <v>0</v>
      </c>
      <c r="Q26" s="7">
        <v>0</v>
      </c>
      <c r="R26" s="7">
        <v>587733.03</v>
      </c>
      <c r="S26" s="7">
        <v>-587733.03</v>
      </c>
      <c r="T26" s="7">
        <v>587733.03</v>
      </c>
      <c r="U26" s="7">
        <v>27487.62</v>
      </c>
      <c r="V26" s="7">
        <v>27487.62</v>
      </c>
      <c r="W26" s="7">
        <v>27487.62</v>
      </c>
      <c r="X26" s="7">
        <v>0</v>
      </c>
    </row>
    <row r="27" spans="1:24" x14ac:dyDescent="0.25">
      <c r="A27" s="6">
        <v>22</v>
      </c>
      <c r="B27" s="2" t="s">
        <v>24</v>
      </c>
      <c r="C27" s="2" t="s">
        <v>25</v>
      </c>
      <c r="D27" s="2" t="s">
        <v>25</v>
      </c>
      <c r="E27" s="2" t="s">
        <v>26</v>
      </c>
      <c r="F27" s="2" t="s">
        <v>91</v>
      </c>
      <c r="G27" s="2" t="s">
        <v>87</v>
      </c>
      <c r="H27" s="2" t="s">
        <v>88</v>
      </c>
      <c r="I27" s="2" t="s">
        <v>92</v>
      </c>
      <c r="J27" s="2" t="s">
        <v>93</v>
      </c>
      <c r="K27" s="7">
        <v>27953</v>
      </c>
      <c r="L27" s="7">
        <v>0</v>
      </c>
      <c r="M27" s="7">
        <v>27953</v>
      </c>
      <c r="N27" s="7">
        <v>0</v>
      </c>
      <c r="O27" s="7">
        <v>0</v>
      </c>
      <c r="P27" s="7">
        <v>0</v>
      </c>
      <c r="Q27" s="7">
        <v>0</v>
      </c>
      <c r="R27" s="7">
        <v>26888.25</v>
      </c>
      <c r="S27" s="7">
        <v>-26888.25</v>
      </c>
      <c r="T27" s="7">
        <v>26888.25</v>
      </c>
      <c r="U27" s="7">
        <v>19586.77</v>
      </c>
      <c r="V27" s="7">
        <v>19586.77</v>
      </c>
      <c r="W27" s="7">
        <v>19586.77</v>
      </c>
      <c r="X27" s="7">
        <v>0</v>
      </c>
    </row>
    <row r="28" spans="1:24" x14ac:dyDescent="0.25">
      <c r="A28" s="6">
        <v>23</v>
      </c>
      <c r="B28" s="2" t="s">
        <v>31</v>
      </c>
      <c r="C28" s="2" t="s">
        <v>32</v>
      </c>
      <c r="D28" s="2" t="s">
        <v>42</v>
      </c>
      <c r="E28" s="2" t="s">
        <v>26</v>
      </c>
      <c r="F28" s="2" t="s">
        <v>91</v>
      </c>
      <c r="G28" s="2" t="s">
        <v>87</v>
      </c>
      <c r="H28" s="2" t="s">
        <v>88</v>
      </c>
      <c r="I28" s="2" t="s">
        <v>92</v>
      </c>
      <c r="J28" s="2" t="s">
        <v>93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1000</v>
      </c>
      <c r="S28" s="7">
        <v>-1000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</row>
    <row r="29" spans="1:24" x14ac:dyDescent="0.25">
      <c r="A29" s="6">
        <v>24</v>
      </c>
      <c r="B29" s="2" t="s">
        <v>31</v>
      </c>
      <c r="C29" s="2" t="s">
        <v>32</v>
      </c>
      <c r="D29" s="2" t="s">
        <v>33</v>
      </c>
      <c r="E29" s="2" t="s">
        <v>26</v>
      </c>
      <c r="F29" s="2" t="s">
        <v>91</v>
      </c>
      <c r="G29" s="2" t="s">
        <v>87</v>
      </c>
      <c r="H29" s="2" t="s">
        <v>88</v>
      </c>
      <c r="I29" s="2" t="s">
        <v>92</v>
      </c>
      <c r="J29" s="2" t="s">
        <v>93</v>
      </c>
      <c r="K29" s="7">
        <v>6934</v>
      </c>
      <c r="L29" s="7">
        <v>0</v>
      </c>
      <c r="M29" s="7">
        <v>6934</v>
      </c>
      <c r="N29" s="7">
        <v>6934</v>
      </c>
      <c r="O29" s="7">
        <v>0</v>
      </c>
      <c r="P29" s="7">
        <v>6934</v>
      </c>
      <c r="Q29" s="7">
        <v>0</v>
      </c>
      <c r="R29" s="7">
        <v>0</v>
      </c>
      <c r="S29" s="7">
        <v>6934</v>
      </c>
      <c r="T29" s="7">
        <v>1000</v>
      </c>
      <c r="U29" s="7">
        <v>450.02</v>
      </c>
      <c r="V29" s="7">
        <v>450.02</v>
      </c>
      <c r="W29" s="7">
        <v>450.02</v>
      </c>
      <c r="X29" s="7">
        <v>0</v>
      </c>
    </row>
    <row r="30" spans="1:24" x14ac:dyDescent="0.25">
      <c r="A30" s="6">
        <v>25</v>
      </c>
      <c r="B30" s="2" t="s">
        <v>24</v>
      </c>
      <c r="C30" s="2" t="s">
        <v>25</v>
      </c>
      <c r="D30" s="2" t="s">
        <v>25</v>
      </c>
      <c r="E30" s="2" t="s">
        <v>26</v>
      </c>
      <c r="F30" s="2" t="s">
        <v>94</v>
      </c>
      <c r="G30" s="2" t="s">
        <v>87</v>
      </c>
      <c r="H30" s="2" t="s">
        <v>88</v>
      </c>
      <c r="I30" s="2" t="s">
        <v>95</v>
      </c>
      <c r="J30" s="2" t="s">
        <v>96</v>
      </c>
      <c r="K30" s="7">
        <v>124119</v>
      </c>
      <c r="L30" s="7">
        <v>0</v>
      </c>
      <c r="M30" s="7">
        <v>124119</v>
      </c>
      <c r="N30" s="7">
        <v>0</v>
      </c>
      <c r="O30" s="7">
        <v>0</v>
      </c>
      <c r="P30" s="7">
        <v>0</v>
      </c>
      <c r="Q30" s="7">
        <v>0</v>
      </c>
      <c r="R30" s="7">
        <v>124113.27</v>
      </c>
      <c r="S30" s="7">
        <v>-124113.27</v>
      </c>
      <c r="T30" s="7">
        <v>123996.27</v>
      </c>
      <c r="U30" s="7">
        <v>90794.07</v>
      </c>
      <c r="V30" s="7">
        <v>90794.07</v>
      </c>
      <c r="W30" s="7">
        <v>90794.07</v>
      </c>
      <c r="X30" s="7">
        <v>0</v>
      </c>
    </row>
    <row r="31" spans="1:24" x14ac:dyDescent="0.25">
      <c r="A31" s="6">
        <v>26</v>
      </c>
      <c r="B31" s="2" t="s">
        <v>24</v>
      </c>
      <c r="C31" s="2" t="s">
        <v>25</v>
      </c>
      <c r="D31" s="2" t="s">
        <v>25</v>
      </c>
      <c r="E31" s="2" t="s">
        <v>26</v>
      </c>
      <c r="F31" s="2" t="s">
        <v>97</v>
      </c>
      <c r="G31" s="2" t="s">
        <v>98</v>
      </c>
      <c r="H31" s="2" t="s">
        <v>88</v>
      </c>
      <c r="I31" s="2" t="s">
        <v>99</v>
      </c>
      <c r="J31" s="2" t="s">
        <v>100</v>
      </c>
      <c r="K31" s="7">
        <v>6100</v>
      </c>
      <c r="L31" s="7">
        <v>0</v>
      </c>
      <c r="M31" s="7">
        <v>6100</v>
      </c>
      <c r="N31" s="7">
        <v>0</v>
      </c>
      <c r="O31" s="7">
        <v>0</v>
      </c>
      <c r="P31" s="7">
        <v>0</v>
      </c>
      <c r="Q31" s="7">
        <v>0</v>
      </c>
      <c r="R31" s="7">
        <v>5956.56</v>
      </c>
      <c r="S31" s="7">
        <v>-5956.56</v>
      </c>
      <c r="T31" s="7">
        <v>5956.56</v>
      </c>
      <c r="U31" s="7">
        <v>4112.87</v>
      </c>
      <c r="V31" s="7">
        <v>4112.87</v>
      </c>
      <c r="W31" s="7">
        <v>4112.87</v>
      </c>
      <c r="X31" s="7">
        <v>0</v>
      </c>
    </row>
    <row r="32" spans="1:24" x14ac:dyDescent="0.25">
      <c r="A32" s="6">
        <v>27</v>
      </c>
      <c r="B32" s="2" t="s">
        <v>31</v>
      </c>
      <c r="C32" s="2" t="s">
        <v>32</v>
      </c>
      <c r="D32" s="2" t="s">
        <v>33</v>
      </c>
      <c r="E32" s="2" t="s">
        <v>26</v>
      </c>
      <c r="F32" s="2" t="s">
        <v>101</v>
      </c>
      <c r="G32" s="2" t="s">
        <v>57</v>
      </c>
      <c r="H32" s="2" t="s">
        <v>83</v>
      </c>
      <c r="I32" s="2" t="s">
        <v>102</v>
      </c>
      <c r="J32" s="2" t="s">
        <v>103</v>
      </c>
      <c r="K32" s="7">
        <v>800</v>
      </c>
      <c r="L32" s="7">
        <v>0</v>
      </c>
      <c r="M32" s="7">
        <v>800</v>
      </c>
      <c r="N32" s="7">
        <v>800</v>
      </c>
      <c r="O32" s="7">
        <v>0</v>
      </c>
      <c r="P32" s="7">
        <v>800</v>
      </c>
      <c r="Q32" s="7">
        <v>0</v>
      </c>
      <c r="R32" s="7">
        <v>0</v>
      </c>
      <c r="S32" s="7">
        <v>800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</row>
    <row r="33" spans="1:24" x14ac:dyDescent="0.25">
      <c r="A33" s="6">
        <v>28</v>
      </c>
      <c r="B33" s="2" t="s">
        <v>31</v>
      </c>
      <c r="C33" s="2" t="s">
        <v>104</v>
      </c>
      <c r="D33" s="2" t="s">
        <v>105</v>
      </c>
      <c r="E33" s="2" t="s">
        <v>26</v>
      </c>
      <c r="F33" s="2" t="s">
        <v>106</v>
      </c>
      <c r="G33" s="2" t="s">
        <v>38</v>
      </c>
      <c r="H33" s="2" t="s">
        <v>39</v>
      </c>
      <c r="I33" s="2" t="s">
        <v>107</v>
      </c>
      <c r="J33" s="2" t="s">
        <v>108</v>
      </c>
      <c r="K33" s="7">
        <v>34500</v>
      </c>
      <c r="L33" s="7">
        <v>0</v>
      </c>
      <c r="M33" s="7">
        <v>34500</v>
      </c>
      <c r="N33" s="7">
        <v>34500</v>
      </c>
      <c r="O33" s="7">
        <v>0</v>
      </c>
      <c r="P33" s="7">
        <v>34500</v>
      </c>
      <c r="Q33" s="7">
        <v>0</v>
      </c>
      <c r="R33" s="7">
        <v>27974.400000000001</v>
      </c>
      <c r="S33" s="7">
        <v>6525.6</v>
      </c>
      <c r="T33" s="7">
        <v>27974.400000000001</v>
      </c>
      <c r="U33" s="7">
        <v>27974.400000000001</v>
      </c>
      <c r="V33" s="7">
        <v>27974.400000000001</v>
      </c>
      <c r="W33" s="7">
        <v>27974.400000000001</v>
      </c>
      <c r="X33" s="7">
        <v>0</v>
      </c>
    </row>
    <row r="34" spans="1:24" x14ac:dyDescent="0.25">
      <c r="A34" s="8" t="str">
        <f>"Строк: " &amp; COUNT( $A$6:$A$33 )</f>
        <v>Строк: 28</v>
      </c>
      <c r="B34" s="3" t="s">
        <v>46</v>
      </c>
      <c r="C34" s="3" t="s">
        <v>46</v>
      </c>
      <c r="D34" s="3" t="s">
        <v>46</v>
      </c>
      <c r="E34" s="3" t="s">
        <v>46</v>
      </c>
      <c r="F34" s="3" t="s">
        <v>46</v>
      </c>
      <c r="G34" s="3" t="s">
        <v>46</v>
      </c>
      <c r="H34" s="3" t="s">
        <v>46</v>
      </c>
      <c r="I34" s="3" t="s">
        <v>46</v>
      </c>
      <c r="J34" s="3" t="s">
        <v>46</v>
      </c>
      <c r="K34" s="10">
        <f>SUM( $K$6:$K$33 )</f>
        <v>14011389</v>
      </c>
      <c r="L34" s="10">
        <f>SUM( $L$6:$L$33 )</f>
        <v>2721017</v>
      </c>
      <c r="M34" s="10">
        <f>SUM( $M$6:$M$33 )</f>
        <v>16732406</v>
      </c>
      <c r="N34" s="10">
        <f>SUM( $N$6:$N$33 )</f>
        <v>219778</v>
      </c>
      <c r="O34" s="10">
        <f>SUM( $O$6:$O$33 )</f>
        <v>1773017</v>
      </c>
      <c r="P34" s="10">
        <f>SUM( $P$6:$P$33 )</f>
        <v>1992795</v>
      </c>
      <c r="Q34" s="10">
        <f>SUM( $Q$6:$Q$33 )</f>
        <v>0</v>
      </c>
      <c r="R34" s="10">
        <f>SUM( $R$6:$R$33 )</f>
        <v>916460.59000000008</v>
      </c>
      <c r="S34" s="10">
        <f>SUM( $S$6:$S$33 )</f>
        <v>1076334.4100000001</v>
      </c>
      <c r="T34" s="10">
        <f>SUM( $T$6:$T$33 )</f>
        <v>15814319.970000001</v>
      </c>
      <c r="U34" s="10">
        <f>SUM( $U$6:$U$33 )</f>
        <v>12313410.129999997</v>
      </c>
      <c r="V34" s="10">
        <f>SUM( $V$6:$V$33 )</f>
        <v>12313410.129999997</v>
      </c>
      <c r="W34" s="10">
        <f>SUM( $W$6:$W$33 )</f>
        <v>12313410.129999997</v>
      </c>
      <c r="X34" s="10">
        <f>SUM( $X$6:$X$33 )</f>
        <v>0</v>
      </c>
    </row>
    <row r="35" spans="1:24" x14ac:dyDescent="0.25">
      <c r="A35" s="4"/>
      <c r="B35" s="1"/>
      <c r="C35" s="1"/>
      <c r="D35" s="1"/>
      <c r="E35" s="1"/>
      <c r="F35" s="1"/>
      <c r="G35" s="1"/>
      <c r="H35" s="1"/>
      <c r="I35" s="1"/>
      <c r="J35" s="1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x14ac:dyDescent="0.25">
      <c r="A36" s="4"/>
      <c r="B36" s="1"/>
      <c r="C36" s="1"/>
      <c r="D36" s="1"/>
      <c r="E36" s="1"/>
      <c r="F36" s="1"/>
      <c r="G36" s="1"/>
      <c r="H36" s="1"/>
      <c r="I36" s="1"/>
      <c r="J36" s="1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x14ac:dyDescent="0.25">
      <c r="A37" s="4"/>
      <c r="B37" s="1"/>
      <c r="C37" s="1"/>
      <c r="D37" s="1"/>
      <c r="E37" s="1"/>
      <c r="F37" s="1"/>
      <c r="G37" s="1"/>
      <c r="H37" s="1"/>
      <c r="I37" s="1"/>
      <c r="J37" s="1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x14ac:dyDescent="0.25">
      <c r="A38" s="4"/>
      <c r="B38" s="1"/>
      <c r="C38" s="1"/>
      <c r="D38" s="1"/>
      <c r="E38" s="1"/>
      <c r="F38" s="1"/>
      <c r="G38" s="1"/>
      <c r="H38" s="1"/>
      <c r="I38" s="1"/>
      <c r="J38" s="1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x14ac:dyDescent="0.25">
      <c r="A39" s="4"/>
      <c r="B39" s="1"/>
      <c r="C39" s="1"/>
      <c r="D39" s="1"/>
      <c r="E39" s="1"/>
      <c r="F39" s="1"/>
      <c r="G39" s="1"/>
      <c r="H39" s="1"/>
      <c r="I39" s="1"/>
      <c r="J39" s="1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25">
      <c r="A40" s="4"/>
      <c r="B40" s="1"/>
      <c r="C40" s="1"/>
      <c r="D40" s="1"/>
      <c r="E40" s="1"/>
      <c r="F40" s="1"/>
      <c r="G40" s="1"/>
      <c r="H40" s="1"/>
      <c r="I40" s="1"/>
      <c r="J40" s="1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25">
      <c r="A41" s="4"/>
      <c r="B41" s="1"/>
      <c r="C41" s="1"/>
      <c r="D41" s="1"/>
      <c r="E41" s="1"/>
      <c r="F41" s="1"/>
      <c r="G41" s="1"/>
      <c r="H41" s="1"/>
      <c r="I41" s="1"/>
      <c r="J41" s="1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x14ac:dyDescent="0.25">
      <c r="A42" s="4"/>
      <c r="B42" s="1"/>
      <c r="C42" s="1"/>
      <c r="D42" s="1"/>
      <c r="E42" s="1"/>
      <c r="F42" s="1"/>
      <c r="G42" s="1"/>
      <c r="H42" s="1"/>
      <c r="I42" s="1"/>
      <c r="J42" s="1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x14ac:dyDescent="0.25">
      <c r="A43" s="4"/>
      <c r="B43" s="1"/>
      <c r="C43" s="1"/>
      <c r="D43" s="1"/>
      <c r="E43" s="1"/>
      <c r="F43" s="1"/>
      <c r="G43" s="1"/>
      <c r="H43" s="1"/>
      <c r="I43" s="1"/>
      <c r="J43" s="1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x14ac:dyDescent="0.25">
      <c r="A44" s="4"/>
      <c r="B44" s="1"/>
      <c r="C44" s="1"/>
      <c r="D44" s="1"/>
      <c r="E44" s="1"/>
      <c r="F44" s="1"/>
      <c r="G44" s="1"/>
      <c r="H44" s="1"/>
      <c r="I44" s="1"/>
      <c r="J44" s="1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x14ac:dyDescent="0.25">
      <c r="A45" s="4"/>
      <c r="B45" s="1"/>
      <c r="C45" s="1"/>
      <c r="D45" s="1"/>
      <c r="E45" s="1"/>
      <c r="F45" s="1"/>
      <c r="G45" s="1"/>
      <c r="H45" s="1"/>
      <c r="I45" s="1"/>
      <c r="J45" s="1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x14ac:dyDescent="0.25">
      <c r="A46" s="4"/>
      <c r="B46" s="1"/>
      <c r="C46" s="1"/>
      <c r="D46" s="1"/>
      <c r="E46" s="1"/>
      <c r="F46" s="1"/>
      <c r="G46" s="1"/>
      <c r="H46" s="1"/>
      <c r="I46" s="1"/>
      <c r="J46" s="1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x14ac:dyDescent="0.25">
      <c r="A47" s="4"/>
      <c r="B47" s="1"/>
      <c r="C47" s="1"/>
      <c r="D47" s="1"/>
      <c r="E47" s="1"/>
      <c r="F47" s="1"/>
      <c r="G47" s="1"/>
      <c r="H47" s="1"/>
      <c r="I47" s="1"/>
      <c r="J47" s="1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x14ac:dyDescent="0.25">
      <c r="A48" s="4"/>
      <c r="B48" s="1"/>
      <c r="C48" s="1"/>
      <c r="D48" s="1"/>
      <c r="E48" s="1"/>
      <c r="F48" s="1"/>
      <c r="G48" s="1"/>
      <c r="H48" s="1"/>
      <c r="I48" s="1"/>
      <c r="J48" s="1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x14ac:dyDescent="0.25">
      <c r="A49" s="4"/>
      <c r="B49" s="1"/>
      <c r="C49" s="1"/>
      <c r="D49" s="1"/>
      <c r="E49" s="1"/>
      <c r="F49" s="1"/>
      <c r="G49" s="1"/>
      <c r="H49" s="1"/>
      <c r="I49" s="1"/>
      <c r="J49" s="1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x14ac:dyDescent="0.25">
      <c r="A50" s="4"/>
      <c r="B50" s="1"/>
      <c r="C50" s="1"/>
      <c r="D50" s="1"/>
      <c r="E50" s="1"/>
      <c r="F50" s="1"/>
      <c r="G50" s="1"/>
      <c r="H50" s="1"/>
      <c r="I50" s="1"/>
      <c r="J50" s="1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x14ac:dyDescent="0.25">
      <c r="A51" s="4"/>
      <c r="B51" s="1"/>
      <c r="C51" s="1"/>
      <c r="D51" s="1"/>
      <c r="E51" s="1"/>
      <c r="F51" s="1"/>
      <c r="G51" s="1"/>
      <c r="H51" s="1"/>
      <c r="I51" s="1"/>
      <c r="J51" s="1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x14ac:dyDescent="0.25">
      <c r="A52" s="4"/>
      <c r="B52" s="1"/>
      <c r="C52" s="1"/>
      <c r="D52" s="1"/>
      <c r="E52" s="1"/>
      <c r="F52" s="1"/>
      <c r="G52" s="1"/>
      <c r="H52" s="1"/>
      <c r="I52" s="1"/>
      <c r="J52" s="1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x14ac:dyDescent="0.25">
      <c r="A53" s="4"/>
      <c r="B53" s="1"/>
      <c r="C53" s="1"/>
      <c r="D53" s="1"/>
      <c r="E53" s="1"/>
      <c r="F53" s="1"/>
      <c r="G53" s="1"/>
      <c r="H53" s="1"/>
      <c r="I53" s="1"/>
      <c r="J53" s="1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x14ac:dyDescent="0.25">
      <c r="A54" s="4"/>
      <c r="B54" s="1"/>
      <c r="C54" s="1"/>
      <c r="D54" s="1"/>
      <c r="E54" s="1"/>
      <c r="F54" s="1"/>
      <c r="G54" s="1"/>
      <c r="H54" s="1"/>
      <c r="I54" s="1"/>
      <c r="J54" s="1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x14ac:dyDescent="0.25">
      <c r="A55" s="4"/>
      <c r="B55" s="1"/>
      <c r="C55" s="1"/>
      <c r="D55" s="1"/>
      <c r="E55" s="1"/>
      <c r="F55" s="1"/>
      <c r="G55" s="1"/>
      <c r="H55" s="1"/>
      <c r="I55" s="1"/>
      <c r="J55" s="1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x14ac:dyDescent="0.25">
      <c r="A56" s="4"/>
      <c r="B56" s="1"/>
      <c r="C56" s="1"/>
      <c r="D56" s="1"/>
      <c r="E56" s="1"/>
      <c r="F56" s="1"/>
      <c r="G56" s="1"/>
      <c r="H56" s="1"/>
      <c r="I56" s="1"/>
      <c r="J56" s="1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x14ac:dyDescent="0.25">
      <c r="A57" s="4"/>
      <c r="B57" s="1"/>
      <c r="C57" s="1"/>
      <c r="D57" s="1"/>
      <c r="E57" s="1"/>
      <c r="F57" s="1"/>
      <c r="G57" s="1"/>
      <c r="H57" s="1"/>
      <c r="I57" s="1"/>
      <c r="J57" s="1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x14ac:dyDescent="0.25">
      <c r="A58" s="4"/>
      <c r="B58" s="1"/>
      <c r="C58" s="1"/>
      <c r="D58" s="1"/>
      <c r="E58" s="1"/>
      <c r="F58" s="1"/>
      <c r="G58" s="1"/>
      <c r="H58" s="1"/>
      <c r="I58" s="1"/>
      <c r="J58" s="1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x14ac:dyDescent="0.25">
      <c r="A59" s="4"/>
      <c r="B59" s="1"/>
      <c r="C59" s="1"/>
      <c r="D59" s="1"/>
      <c r="E59" s="1"/>
      <c r="F59" s="1"/>
      <c r="G59" s="1"/>
      <c r="H59" s="1"/>
      <c r="I59" s="1"/>
      <c r="J59" s="1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x14ac:dyDescent="0.25">
      <c r="A60" s="4"/>
      <c r="B60" s="1"/>
      <c r="C60" s="1"/>
      <c r="D60" s="1"/>
      <c r="E60" s="1"/>
      <c r="F60" s="1"/>
      <c r="G60" s="1"/>
      <c r="H60" s="1"/>
      <c r="I60" s="1"/>
      <c r="J60" s="1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x14ac:dyDescent="0.25">
      <c r="A61" s="4"/>
      <c r="B61" s="1"/>
      <c r="C61" s="1"/>
      <c r="D61" s="1"/>
      <c r="E61" s="1"/>
      <c r="F61" s="1"/>
      <c r="G61" s="1"/>
      <c r="H61" s="1"/>
      <c r="I61" s="1"/>
      <c r="J61" s="1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x14ac:dyDescent="0.25">
      <c r="A62" s="4"/>
      <c r="B62" s="1"/>
      <c r="C62" s="1"/>
      <c r="D62" s="1"/>
      <c r="E62" s="1"/>
      <c r="F62" s="1"/>
      <c r="G62" s="1"/>
      <c r="H62" s="1"/>
      <c r="I62" s="1"/>
      <c r="J62" s="1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x14ac:dyDescent="0.25">
      <c r="A63" s="4"/>
      <c r="B63" s="1"/>
      <c r="C63" s="1"/>
      <c r="D63" s="1"/>
      <c r="E63" s="1"/>
      <c r="F63" s="1"/>
      <c r="G63" s="1"/>
      <c r="H63" s="1"/>
      <c r="I63" s="1"/>
      <c r="J63" s="1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x14ac:dyDescent="0.25">
      <c r="A64" s="4"/>
      <c r="B64" s="1"/>
      <c r="C64" s="1"/>
      <c r="D64" s="1"/>
      <c r="E64" s="1"/>
      <c r="F64" s="1"/>
      <c r="G64" s="1"/>
      <c r="H64" s="1"/>
      <c r="I64" s="1"/>
      <c r="J64" s="1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x14ac:dyDescent="0.25">
      <c r="A65" s="4"/>
      <c r="B65" s="1"/>
      <c r="C65" s="1"/>
      <c r="D65" s="1"/>
      <c r="E65" s="1"/>
      <c r="F65" s="1"/>
      <c r="G65" s="1"/>
      <c r="H65" s="1"/>
      <c r="I65" s="1"/>
      <c r="J65" s="1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x14ac:dyDescent="0.25">
      <c r="A66" s="4"/>
      <c r="B66" s="1"/>
      <c r="C66" s="1"/>
      <c r="D66" s="1"/>
      <c r="E66" s="1"/>
      <c r="F66" s="1"/>
      <c r="G66" s="1"/>
      <c r="H66" s="1"/>
      <c r="I66" s="1"/>
      <c r="J66" s="1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x14ac:dyDescent="0.25">
      <c r="A67" s="4"/>
      <c r="B67" s="1"/>
      <c r="C67" s="1"/>
      <c r="D67" s="1"/>
      <c r="E67" s="1"/>
      <c r="F67" s="1"/>
      <c r="G67" s="1"/>
      <c r="H67" s="1"/>
      <c r="I67" s="1"/>
      <c r="J67" s="1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x14ac:dyDescent="0.25">
      <c r="A68" s="4"/>
      <c r="B68" s="1"/>
      <c r="C68" s="1"/>
      <c r="D68" s="1"/>
      <c r="E68" s="1"/>
      <c r="F68" s="1"/>
      <c r="G68" s="1"/>
      <c r="H68" s="1"/>
      <c r="I68" s="1"/>
      <c r="J68" s="1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x14ac:dyDescent="0.25">
      <c r="A69" s="4"/>
      <c r="B69" s="1"/>
      <c r="C69" s="1"/>
      <c r="D69" s="1"/>
      <c r="E69" s="1"/>
      <c r="F69" s="1"/>
      <c r="G69" s="1"/>
      <c r="H69" s="1"/>
      <c r="I69" s="1"/>
      <c r="J69" s="1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x14ac:dyDescent="0.25">
      <c r="A70" s="4"/>
      <c r="B70" s="1"/>
      <c r="C70" s="1"/>
      <c r="D70" s="1"/>
      <c r="E70" s="1"/>
      <c r="F70" s="1"/>
      <c r="G70" s="1"/>
      <c r="H70" s="1"/>
      <c r="I70" s="1"/>
      <c r="J70" s="1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x14ac:dyDescent="0.25">
      <c r="A71" s="4"/>
      <c r="B71" s="1"/>
      <c r="C71" s="1"/>
      <c r="D71" s="1"/>
      <c r="E71" s="1"/>
      <c r="F71" s="1"/>
      <c r="G71" s="1"/>
      <c r="H71" s="1"/>
      <c r="I71" s="1"/>
      <c r="J71" s="1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x14ac:dyDescent="0.25">
      <c r="A72" s="4"/>
      <c r="B72" s="1"/>
      <c r="C72" s="1"/>
      <c r="D72" s="1"/>
      <c r="E72" s="1"/>
      <c r="F72" s="1"/>
      <c r="G72" s="1"/>
      <c r="H72" s="1"/>
      <c r="I72" s="1"/>
      <c r="J72" s="1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x14ac:dyDescent="0.25">
      <c r="A73" s="4"/>
      <c r="B73" s="1"/>
      <c r="C73" s="1"/>
      <c r="D73" s="1"/>
      <c r="E73" s="1"/>
      <c r="F73" s="1"/>
      <c r="G73" s="1"/>
      <c r="H73" s="1"/>
      <c r="I73" s="1"/>
      <c r="J73" s="1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x14ac:dyDescent="0.25">
      <c r="A74" s="4"/>
      <c r="B74" s="1"/>
      <c r="C74" s="1"/>
      <c r="D74" s="1"/>
      <c r="E74" s="1"/>
      <c r="F74" s="1"/>
      <c r="G74" s="1"/>
      <c r="H74" s="1"/>
      <c r="I74" s="1"/>
      <c r="J74" s="1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x14ac:dyDescent="0.25">
      <c r="A75" s="4"/>
      <c r="B75" s="1"/>
      <c r="C75" s="1"/>
      <c r="D75" s="1"/>
      <c r="E75" s="1"/>
      <c r="F75" s="1"/>
      <c r="G75" s="1"/>
      <c r="H75" s="1"/>
      <c r="I75" s="1"/>
      <c r="J75" s="1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x14ac:dyDescent="0.25">
      <c r="A76" s="4"/>
      <c r="B76" s="1"/>
      <c r="C76" s="1"/>
      <c r="D76" s="1"/>
      <c r="E76" s="1"/>
      <c r="F76" s="1"/>
      <c r="G76" s="1"/>
      <c r="H76" s="1"/>
      <c r="I76" s="1"/>
      <c r="J76" s="1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x14ac:dyDescent="0.25">
      <c r="A77" s="4"/>
      <c r="B77" s="1"/>
      <c r="C77" s="1"/>
      <c r="D77" s="1"/>
      <c r="E77" s="1"/>
      <c r="F77" s="1"/>
      <c r="G77" s="1"/>
      <c r="H77" s="1"/>
      <c r="I77" s="1"/>
      <c r="J77" s="1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x14ac:dyDescent="0.25">
      <c r="A78" s="4"/>
      <c r="B78" s="1"/>
      <c r="C78" s="1"/>
      <c r="D78" s="1"/>
      <c r="E78" s="1"/>
      <c r="F78" s="1"/>
      <c r="G78" s="1"/>
      <c r="H78" s="1"/>
      <c r="I78" s="1"/>
      <c r="J78" s="1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x14ac:dyDescent="0.25">
      <c r="A79" s="4"/>
      <c r="B79" s="1"/>
      <c r="C79" s="1"/>
      <c r="D79" s="1"/>
      <c r="E79" s="1"/>
      <c r="F79" s="1"/>
      <c r="G79" s="1"/>
      <c r="H79" s="1"/>
      <c r="I79" s="1"/>
      <c r="J79" s="1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x14ac:dyDescent="0.25">
      <c r="A80" s="4"/>
      <c r="B80" s="1"/>
      <c r="C80" s="1"/>
      <c r="D80" s="1"/>
      <c r="E80" s="1"/>
      <c r="F80" s="1"/>
      <c r="G80" s="1"/>
      <c r="H80" s="1"/>
      <c r="I80" s="1"/>
      <c r="J80" s="1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x14ac:dyDescent="0.25">
      <c r="A81" s="4"/>
      <c r="B81" s="1"/>
      <c r="C81" s="1"/>
      <c r="D81" s="1"/>
      <c r="E81" s="1"/>
      <c r="F81" s="1"/>
      <c r="G81" s="1"/>
      <c r="H81" s="1"/>
      <c r="I81" s="1"/>
      <c r="J81" s="1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x14ac:dyDescent="0.25">
      <c r="A82" s="4"/>
      <c r="B82" s="1"/>
      <c r="C82" s="1"/>
      <c r="D82" s="1"/>
      <c r="E82" s="1"/>
      <c r="F82" s="1"/>
      <c r="G82" s="1"/>
      <c r="H82" s="1"/>
      <c r="I82" s="1"/>
      <c r="J82" s="1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x14ac:dyDescent="0.25">
      <c r="A83" s="4"/>
      <c r="B83" s="1"/>
      <c r="C83" s="1"/>
      <c r="D83" s="1"/>
      <c r="E83" s="1"/>
      <c r="F83" s="1"/>
      <c r="G83" s="1"/>
      <c r="H83" s="1"/>
      <c r="I83" s="1"/>
      <c r="J83" s="1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x14ac:dyDescent="0.25">
      <c r="A84" s="4"/>
      <c r="B84" s="1"/>
      <c r="C84" s="1"/>
      <c r="D84" s="1"/>
      <c r="E84" s="1"/>
      <c r="F84" s="1"/>
      <c r="G84" s="1"/>
      <c r="H84" s="1"/>
      <c r="I84" s="1"/>
      <c r="J84" s="1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x14ac:dyDescent="0.25">
      <c r="A85" s="4"/>
      <c r="B85" s="1"/>
      <c r="C85" s="1"/>
      <c r="D85" s="1"/>
      <c r="E85" s="1"/>
      <c r="F85" s="1"/>
      <c r="G85" s="1"/>
      <c r="H85" s="1"/>
      <c r="I85" s="1"/>
      <c r="J85" s="1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x14ac:dyDescent="0.25">
      <c r="A86" s="4"/>
      <c r="B86" s="1"/>
      <c r="C86" s="1"/>
      <c r="D86" s="1"/>
      <c r="E86" s="1"/>
      <c r="F86" s="1"/>
      <c r="G86" s="1"/>
      <c r="H86" s="1"/>
      <c r="I86" s="1"/>
      <c r="J86" s="1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x14ac:dyDescent="0.25">
      <c r="A87" s="4"/>
      <c r="B87" s="1"/>
      <c r="C87" s="1"/>
      <c r="D87" s="1"/>
      <c r="E87" s="1"/>
      <c r="F87" s="1"/>
      <c r="G87" s="1"/>
      <c r="H87" s="1"/>
      <c r="I87" s="1"/>
      <c r="J87" s="1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x14ac:dyDescent="0.25">
      <c r="A88" s="4"/>
      <c r="B88" s="1"/>
      <c r="C88" s="1"/>
      <c r="D88" s="1"/>
      <c r="E88" s="1"/>
      <c r="F88" s="1"/>
      <c r="G88" s="1"/>
      <c r="H88" s="1"/>
      <c r="I88" s="1"/>
      <c r="J88" s="1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x14ac:dyDescent="0.25">
      <c r="A89" s="4"/>
      <c r="B89" s="1"/>
      <c r="C89" s="1"/>
      <c r="D89" s="1"/>
      <c r="E89" s="1"/>
      <c r="F89" s="1"/>
      <c r="G89" s="1"/>
      <c r="H89" s="1"/>
      <c r="I89" s="1"/>
      <c r="J89" s="1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x14ac:dyDescent="0.25">
      <c r="A90" s="4"/>
      <c r="B90" s="1"/>
      <c r="C90" s="1"/>
      <c r="D90" s="1"/>
      <c r="E90" s="1"/>
      <c r="F90" s="1"/>
      <c r="G90" s="1"/>
      <c r="H90" s="1"/>
      <c r="I90" s="1"/>
      <c r="J90" s="1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x14ac:dyDescent="0.25">
      <c r="A91" s="4"/>
      <c r="B91" s="1"/>
      <c r="C91" s="1"/>
      <c r="D91" s="1"/>
      <c r="E91" s="1"/>
      <c r="F91" s="1"/>
      <c r="G91" s="1"/>
      <c r="H91" s="1"/>
      <c r="I91" s="1"/>
      <c r="J91" s="1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x14ac:dyDescent="0.25">
      <c r="A92" s="4"/>
      <c r="B92" s="1"/>
      <c r="C92" s="1"/>
      <c r="D92" s="1"/>
      <c r="E92" s="1"/>
      <c r="F92" s="1"/>
      <c r="G92" s="1"/>
      <c r="H92" s="1"/>
      <c r="I92" s="1"/>
      <c r="J92" s="1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x14ac:dyDescent="0.25">
      <c r="A93" s="4"/>
      <c r="B93" s="1"/>
      <c r="C93" s="1"/>
      <c r="D93" s="1"/>
      <c r="E93" s="1"/>
      <c r="F93" s="1"/>
      <c r="G93" s="1"/>
      <c r="H93" s="1"/>
      <c r="I93" s="1"/>
      <c r="J93" s="1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x14ac:dyDescent="0.25">
      <c r="A94" s="4"/>
      <c r="B94" s="1"/>
      <c r="C94" s="1"/>
      <c r="D94" s="1"/>
      <c r="E94" s="1"/>
      <c r="F94" s="1"/>
      <c r="G94" s="1"/>
      <c r="H94" s="1"/>
      <c r="I94" s="1"/>
      <c r="J94" s="1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x14ac:dyDescent="0.25">
      <c r="A95" s="4"/>
      <c r="B95" s="1"/>
      <c r="C95" s="1"/>
      <c r="D95" s="1"/>
      <c r="E95" s="1"/>
      <c r="F95" s="1"/>
      <c r="G95" s="1"/>
      <c r="H95" s="1"/>
      <c r="I95" s="1"/>
      <c r="J95" s="1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x14ac:dyDescent="0.25">
      <c r="A96" s="4"/>
      <c r="B96" s="1"/>
      <c r="C96" s="1"/>
      <c r="D96" s="1"/>
      <c r="E96" s="1"/>
      <c r="F96" s="1"/>
      <c r="G96" s="1"/>
      <c r="H96" s="1"/>
      <c r="I96" s="1"/>
      <c r="J96" s="1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x14ac:dyDescent="0.25">
      <c r="A97" s="4"/>
      <c r="B97" s="1"/>
      <c r="C97" s="1"/>
      <c r="D97" s="1"/>
      <c r="E97" s="1"/>
      <c r="F97" s="1"/>
      <c r="G97" s="1"/>
      <c r="H97" s="1"/>
      <c r="I97" s="1"/>
      <c r="J97" s="1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x14ac:dyDescent="0.25">
      <c r="A98" s="4"/>
      <c r="B98" s="1"/>
      <c r="C98" s="1"/>
      <c r="D98" s="1"/>
      <c r="E98" s="1"/>
      <c r="F98" s="1"/>
      <c r="G98" s="1"/>
      <c r="H98" s="1"/>
      <c r="I98" s="1"/>
      <c r="J98" s="1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x14ac:dyDescent="0.25">
      <c r="A99" s="4"/>
      <c r="B99" s="1"/>
      <c r="C99" s="1"/>
      <c r="D99" s="1"/>
      <c r="E99" s="1"/>
      <c r="F99" s="1"/>
      <c r="G99" s="1"/>
      <c r="H99" s="1"/>
      <c r="I99" s="1"/>
      <c r="J99" s="1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x14ac:dyDescent="0.25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x14ac:dyDescent="0.25">
      <c r="A101" s="4"/>
      <c r="B101" s="1"/>
      <c r="C101" s="1"/>
      <c r="D101" s="1"/>
      <c r="E101" s="1"/>
      <c r="F101" s="1"/>
      <c r="G101" s="1"/>
      <c r="H101" s="1"/>
      <c r="I101" s="1"/>
      <c r="J101" s="1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x14ac:dyDescent="0.25">
      <c r="A102" s="4"/>
      <c r="B102" s="1"/>
      <c r="C102" s="1"/>
      <c r="D102" s="1"/>
      <c r="E102" s="1"/>
      <c r="F102" s="1"/>
      <c r="G102" s="1"/>
      <c r="H102" s="1"/>
      <c r="I102" s="1"/>
      <c r="J102" s="1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x14ac:dyDescent="0.25">
      <c r="A103" s="4"/>
      <c r="B103" s="1"/>
      <c r="C103" s="1"/>
      <c r="D103" s="1"/>
      <c r="E103" s="1"/>
      <c r="F103" s="1"/>
      <c r="G103" s="1"/>
      <c r="H103" s="1"/>
      <c r="I103" s="1"/>
      <c r="J103" s="1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x14ac:dyDescent="0.25">
      <c r="A104" s="4"/>
      <c r="B104" s="1"/>
      <c r="C104" s="1"/>
      <c r="D104" s="1"/>
      <c r="E104" s="1"/>
      <c r="F104" s="1"/>
      <c r="G104" s="1"/>
      <c r="H104" s="1"/>
      <c r="I104" s="1"/>
      <c r="J104" s="1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x14ac:dyDescent="0.25">
      <c r="A105" s="4"/>
      <c r="B105" s="1"/>
      <c r="C105" s="1"/>
      <c r="D105" s="1"/>
      <c r="E105" s="1"/>
      <c r="F105" s="1"/>
      <c r="G105" s="1"/>
      <c r="H105" s="1"/>
      <c r="I105" s="1"/>
      <c r="J105" s="1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>ooo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Бабак Еліна Вікторівна</dc:creator>
  <cp:lastModifiedBy>Бабак Еліна Вікторівна</cp:lastModifiedBy>
  <dcterms:created xsi:type="dcterms:W3CDTF">2021-10-30T09:42:07Z</dcterms:created>
  <dcterms:modified xsi:type="dcterms:W3CDTF">2021-10-30T09:43:13Z</dcterms:modified>
</cp:coreProperties>
</file>