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еєстр договорів 2017" sheetId="2" r:id="rId1"/>
    <sheet name="Лист1" sheetId="3" state="hidden" r:id="rId2"/>
  </sheets>
  <definedNames>
    <definedName name="_xlnm._FilterDatabase" localSheetId="0" hidden="1">'Реєстр договорів 2017'!#REF!</definedName>
  </definedNames>
  <calcPr calcId="114210" refMode="R1C1"/>
</workbook>
</file>

<file path=xl/calcChain.xml><?xml version="1.0" encoding="utf-8"?>
<calcChain xmlns="http://schemas.openxmlformats.org/spreadsheetml/2006/main">
  <c r="I119" i="3"/>
  <c r="H119"/>
  <c r="M53"/>
</calcChain>
</file>

<file path=xl/sharedStrings.xml><?xml version="1.0" encoding="utf-8"?>
<sst xmlns="http://schemas.openxmlformats.org/spreadsheetml/2006/main" count="325" uniqueCount="177">
  <si>
    <t>Контрагент</t>
  </si>
  <si>
    <t>№п/п</t>
  </si>
  <si>
    <t>Дата договору</t>
  </si>
  <si>
    <t>№договору</t>
  </si>
  <si>
    <t xml:space="preserve">Сума договору </t>
  </si>
  <si>
    <t>Сума оплати</t>
  </si>
  <si>
    <t>Дата оплати</t>
  </si>
  <si>
    <t>ТОВ "Геометрікс"</t>
  </si>
  <si>
    <t>105.40-10-16</t>
  </si>
  <si>
    <t>Дніпро ДІІНТВ-ДФ ДП "УкрНДІІНТВ"</t>
  </si>
  <si>
    <t>Предмет договору</t>
  </si>
  <si>
    <t>Технічна інвентаризація зелених насаджень парк "Зелений гай"</t>
  </si>
  <si>
    <t>Висновок про інженерно-геологічні умови парк "Зелений Гай"</t>
  </si>
  <si>
    <t>ТОВ "Нью Білд Груп"</t>
  </si>
  <si>
    <t>Інвентаризація зелених насаджень парк ім.Писаржевського</t>
  </si>
  <si>
    <t>ІВ 280716/П</t>
  </si>
  <si>
    <t>ТОВ "Профстройпроект"</t>
  </si>
  <si>
    <t>Розробка концепції реконструкції парку"Зелений Гай"</t>
  </si>
  <si>
    <t>4ПР</t>
  </si>
  <si>
    <t>Інвентаризація зелених насаджень парк ім.В. Дубініна</t>
  </si>
  <si>
    <t>ІВ 280716/Д</t>
  </si>
  <si>
    <t>Підприємець Полюшкін Сергій Сергійович</t>
  </si>
  <si>
    <t>Розробка концепції реконструкції парку ім. Писаржевського</t>
  </si>
  <si>
    <t>Розробка концепції реконструкції парку ім. В.Дубініна</t>
  </si>
  <si>
    <t>ПП Лисиця М.В.</t>
  </si>
  <si>
    <t>Технічне обслуговування комп'ютерів</t>
  </si>
  <si>
    <t>Висновок про інженерно-геологічні умови парк ім. В. Дубініна</t>
  </si>
  <si>
    <t>Розробка технічної документації із землеустрою щодо встановлення меж земельної ділянки парк ім. В. Дубініна</t>
  </si>
  <si>
    <t>103.25-07-16</t>
  </si>
  <si>
    <t>Розробка проекту із землеустрою щодо встановлення меж територій рекреаційного призначення  парк ім. Писаржевського</t>
  </si>
  <si>
    <t>103.24-07-16</t>
  </si>
  <si>
    <t>Розробка проекту із землеустрою щодо встановлення меж територій рекреаційного призначення  парк "Зелений Гай"</t>
  </si>
  <si>
    <t>103.26-07-16</t>
  </si>
  <si>
    <t>ФОП Пасіцельська М.Ю.</t>
  </si>
  <si>
    <t>Інформаційно-консультаційні послуги із встановлення комп'ютерної програми 1С:Підприємство 1р.м.</t>
  </si>
  <si>
    <t>16-00658/89</t>
  </si>
  <si>
    <t>ТОВ "Центр сертифікації ключів "Україна"</t>
  </si>
  <si>
    <t>Послуги ЕЦП</t>
  </si>
  <si>
    <t>ФОП Костюченко В.О.</t>
  </si>
  <si>
    <t>Інформаційно-консультаційні послугипо роботі з програмним забезпеченням "MeDoc"</t>
  </si>
  <si>
    <t xml:space="preserve">Інформаційно-технологічний  супровід комп'ютерної програми 1С:Підприємство </t>
  </si>
  <si>
    <t>16-00644/75</t>
  </si>
  <si>
    <t>Оргтехніка</t>
  </si>
  <si>
    <t>Маршрутизатор</t>
  </si>
  <si>
    <t>ТОВ "АРТ-ПРОМ"</t>
  </si>
  <si>
    <t>ТОВ "Ліреко"</t>
  </si>
  <si>
    <t>Канцтовари</t>
  </si>
  <si>
    <t>ФОП Богданова О.В.</t>
  </si>
  <si>
    <t>АВ-1600287</t>
  </si>
  <si>
    <t>Топографо-геодезична зйомка земельної ділянки парк ім. В.Дубініна</t>
  </si>
  <si>
    <t>б/н</t>
  </si>
  <si>
    <t>Топографо-геодезична зйомка земельної ділянки парк "Зелений Гай"</t>
  </si>
  <si>
    <t>Топографо-геодезична зйомка земельної ділянки парк ім. Писаржевського</t>
  </si>
  <si>
    <t>ТВФ "АСТРА" ТОВ</t>
  </si>
  <si>
    <t>Комплекс землевпорядних робіт з розробки проекту землеустрою щодо відведення земельної ділянки за адресою: р-н вул. Ливарної, узвозу Крутогірного, вул.П.Нірінберга</t>
  </si>
  <si>
    <t>ТОВ "Техімекс"</t>
  </si>
  <si>
    <t>Сейф бухгалтерський</t>
  </si>
  <si>
    <t>28С</t>
  </si>
  <si>
    <t>Топографо-геодезична зйомка земельної ділянки за адресою:просп. Гагаріна,у р-ні буд.№№101,103</t>
  </si>
  <si>
    <t>Комплекс землевпорядних робіт з розробки проекту землеустрою щодо відведення земельної ділянки за адресою: р-н просп. О.Поля та просп. П.Орлика</t>
  </si>
  <si>
    <t>Комплекс землевпорядних робіт з розробки проекту землеустрою щодо відведення земельної ділянки за адресою: бульв. Слави, у р-ні буд.№50</t>
  </si>
  <si>
    <t>ФОП Гаврилюк Ю.І.</t>
  </si>
  <si>
    <t>Балон, помпа, вода питна</t>
  </si>
  <si>
    <t>Інформаційні та консультаційні послуги з питань оформлення документації із землеустрою</t>
  </si>
  <si>
    <t>Інформаційні та консультаційні послуги з питань оформлення документації  за результатами топографо-геодезичної зйомки</t>
  </si>
  <si>
    <t>ТОВ "ІНТЕРБУХГАЛТЕРІЯ"</t>
  </si>
  <si>
    <t>За послуги постачання програмного забезпечення "Інтерактивна бухгалтерія"</t>
  </si>
  <si>
    <t>031/1740180</t>
  </si>
  <si>
    <t>ТОВ "КОНКОРД"</t>
  </si>
  <si>
    <t>Консалтингові послуги</t>
  </si>
  <si>
    <t>Інформаційні та консультаційні послуги з питань оформлення документації для інвентаризації зелених насаджень</t>
  </si>
  <si>
    <t>ТОВ "СОДЕЛЬ"</t>
  </si>
  <si>
    <t>Розробка проекту землеустрою щодо відведення земельної ділянки стадіону, вул. Є. Маланюка. 1</t>
  </si>
  <si>
    <t>ПАТ КБ "Приватбанк"</t>
  </si>
  <si>
    <t xml:space="preserve">Комісія за  безготівкове зарахування коштів на картрахунки </t>
  </si>
  <si>
    <t>Облуговування рахунку</t>
  </si>
  <si>
    <t xml:space="preserve"> АТ "Укрексімбанк"</t>
  </si>
  <si>
    <t>Нотаріус Мельник О.І.</t>
  </si>
  <si>
    <t>Вчинення нотаріальних дій</t>
  </si>
  <si>
    <t>Приватний нотаріус Петрушевська І.Р.</t>
  </si>
  <si>
    <t>Приватний нотаріус Румянцева Т.В.</t>
  </si>
  <si>
    <t>Засвідчення підпису</t>
  </si>
  <si>
    <t>Приватний нотаріус Олійник С.В.</t>
  </si>
  <si>
    <t>Приватний нотаріус Кухтіна В.В.</t>
  </si>
  <si>
    <t>Засвідчення карток підписів та Статуту для банку</t>
  </si>
  <si>
    <t>Магазин "Просвет8"</t>
  </si>
  <si>
    <t>Лампи світлодіодні</t>
  </si>
  <si>
    <t>Довідка №б/н</t>
  </si>
  <si>
    <t>Чек №0001</t>
  </si>
  <si>
    <t>Чек №50054</t>
  </si>
  <si>
    <t>Фільтр мережевий</t>
  </si>
  <si>
    <t>Чек №50053</t>
  </si>
  <si>
    <t>Проведення державної реєстрації юридичних осіб</t>
  </si>
  <si>
    <t>Квитанція №0.0.604689967.1</t>
  </si>
  <si>
    <t>Департамент адміністративних послуг та дозвільних процедур Дніпропетровської міської ради</t>
  </si>
  <si>
    <t>Квитанція №620112574</t>
  </si>
  <si>
    <r>
      <t>1/14</t>
    </r>
    <r>
      <rPr>
        <sz val="13"/>
        <color indexed="9"/>
        <rFont val="Times New Roman"/>
        <family val="1"/>
        <charset val="204"/>
      </rPr>
      <t>.</t>
    </r>
  </si>
  <si>
    <r>
      <t>04/07</t>
    </r>
    <r>
      <rPr>
        <sz val="13"/>
        <color indexed="9"/>
        <rFont val="Times New Roman"/>
        <family val="1"/>
        <charset val="204"/>
      </rPr>
      <t>.</t>
    </r>
  </si>
  <si>
    <r>
      <t>05/07</t>
    </r>
    <r>
      <rPr>
        <sz val="13"/>
        <color indexed="9"/>
        <rFont val="Times New Roman"/>
        <family val="1"/>
        <charset val="204"/>
      </rPr>
      <t>.</t>
    </r>
  </si>
  <si>
    <r>
      <t>28/7/1</t>
    </r>
    <r>
      <rPr>
        <sz val="13"/>
        <color indexed="9"/>
        <rFont val="Times New Roman"/>
        <family val="1"/>
        <charset val="204"/>
      </rPr>
      <t>.</t>
    </r>
  </si>
  <si>
    <r>
      <t>28/7/2</t>
    </r>
    <r>
      <rPr>
        <sz val="13"/>
        <color indexed="9"/>
        <rFont val="Times New Roman"/>
        <family val="1"/>
        <charset val="204"/>
      </rPr>
      <t>.</t>
    </r>
  </si>
  <si>
    <r>
      <t>28/7/3</t>
    </r>
    <r>
      <rPr>
        <sz val="13"/>
        <color indexed="9"/>
        <rFont val="Times New Roman"/>
        <family val="1"/>
        <charset val="204"/>
      </rPr>
      <t>.</t>
    </r>
  </si>
  <si>
    <r>
      <t>28/7/4</t>
    </r>
    <r>
      <rPr>
        <sz val="13"/>
        <color indexed="9"/>
        <rFont val="Times New Roman"/>
        <family val="1"/>
        <charset val="204"/>
      </rPr>
      <t>.</t>
    </r>
  </si>
  <si>
    <t>протягом 2016р.</t>
  </si>
  <si>
    <t>7</t>
  </si>
  <si>
    <t>Реєстр.№</t>
  </si>
  <si>
    <t>-</t>
  </si>
  <si>
    <t>ТОВ "ЮГХОЛОДТОРГ"</t>
  </si>
  <si>
    <t>ІЧ обігрівачі, масляні радіатори</t>
  </si>
  <si>
    <t>ТОВ "МУРАВЕЙ-УКРАЇНА"</t>
  </si>
  <si>
    <t>Комплекс послуг щодо перевезення вантажу</t>
  </si>
  <si>
    <t>Меблі, послуги транспортування, комплектації та складання меблів</t>
  </si>
  <si>
    <r>
      <rPr>
        <u/>
        <sz val="13"/>
        <color indexed="8"/>
        <rFont val="Times New Roman"/>
        <family val="1"/>
        <charset val="204"/>
      </rPr>
      <t>18.10.2016</t>
    </r>
    <r>
      <rPr>
        <sz val="13"/>
        <color indexed="8"/>
        <rFont val="Times New Roman"/>
        <family val="1"/>
        <charset val="204"/>
      </rPr>
      <t xml:space="preserve">      (І та ІІ етапи)</t>
    </r>
  </si>
  <si>
    <t>ТОВ «Укрчерметавтоматика»</t>
  </si>
  <si>
    <t>Підключення до мережі інтернет та телекомунікаційні послуги</t>
  </si>
  <si>
    <t>довгостроковий</t>
  </si>
  <si>
    <t>Господарські товари</t>
  </si>
  <si>
    <t>АВ-1600382</t>
  </si>
  <si>
    <t>Завірення Статуту</t>
  </si>
  <si>
    <t>ТОВ "АВЕРС КАНЦЕЛЯРІЯ"</t>
  </si>
  <si>
    <t>Папір для друку</t>
  </si>
  <si>
    <t>Магазин "COMFY"</t>
  </si>
  <si>
    <t>Мережеві фільтри</t>
  </si>
  <si>
    <t>фіскальний чек</t>
  </si>
  <si>
    <t>ФОП Мединський В.В.</t>
  </si>
  <si>
    <t>Договір оренди нежитлового приміщення за адресою: просп. О.Поля, 35</t>
  </si>
  <si>
    <t>1/10.</t>
  </si>
  <si>
    <t>КП "Дніпропетровське міжміське бюро технічної інвентаризації" ДОР</t>
  </si>
  <si>
    <t>Надання послуг з підготовки відповіді за зверненнями фізичних або юридичних осіб</t>
  </si>
  <si>
    <r>
      <t>12/02832</t>
    </r>
    <r>
      <rPr>
        <sz val="13"/>
        <color indexed="9"/>
        <rFont val="Times New Roman"/>
        <family val="1"/>
        <charset val="204"/>
      </rPr>
      <t>.</t>
    </r>
  </si>
  <si>
    <t>ПАТ "Укртелеком"</t>
  </si>
  <si>
    <t>Телекомунікаційні послуги</t>
  </si>
  <si>
    <t>Договір відшкодування комунальних послуг</t>
  </si>
  <si>
    <t>Строк виконання робіт</t>
  </si>
  <si>
    <t>Виконання договору</t>
  </si>
  <si>
    <t>виконаний</t>
  </si>
  <si>
    <t>Залишок 166500,00</t>
  </si>
  <si>
    <t>Залишок 173700,00</t>
  </si>
  <si>
    <t>залишок 7477,97</t>
  </si>
  <si>
    <t>залишок 232,00</t>
  </si>
  <si>
    <t>залишок 34320,00</t>
  </si>
  <si>
    <t>ДП "ПРИДНІПРОВСЬКИЙ ЕТЦ"</t>
  </si>
  <si>
    <t>Послуги навчання та перевірки знань з питань охорони праці</t>
  </si>
  <si>
    <t>217-У</t>
  </si>
  <si>
    <t>залишок 149896,44</t>
  </si>
  <si>
    <t>Приватний нотаріус Вовк І.І.</t>
  </si>
  <si>
    <t>Виконання нотаріальних дій</t>
  </si>
  <si>
    <t>Проектор, проекційний екран</t>
  </si>
  <si>
    <t>Ноутбук</t>
  </si>
  <si>
    <t>ФОП Гермаш В.П.</t>
  </si>
  <si>
    <t>Ноутбуки, мишки</t>
  </si>
  <si>
    <t>ФОП Шевцов Д.Ю.</t>
  </si>
  <si>
    <t>Виготовлення банеру</t>
  </si>
  <si>
    <t>1/151116</t>
  </si>
  <si>
    <t>ПП "ФІЛІНГ"</t>
  </si>
  <si>
    <t>Новорічні ялинки</t>
  </si>
  <si>
    <t>Інвентаризація нерухомого майна та зелених насаджень стадіону, вул. Є.Маланюка,1</t>
  </si>
  <si>
    <t>ТОВ "КОМБУД-ЕКО 77"</t>
  </si>
  <si>
    <t>Послуги зі збирання сміття на території парку "Зелений Гай" ДК 021:2015 Код 90511000-2</t>
  </si>
  <si>
    <t>16/1.</t>
  </si>
  <si>
    <t>Послуги з вивезення сміття на території парку "Зелений Гай" ДК 021:2015 Код 90512000-9</t>
  </si>
  <si>
    <t>ТОВ "Гранд Принт 25"</t>
  </si>
  <si>
    <t>Виставкові стенди</t>
  </si>
  <si>
    <t>23.11.216</t>
  </si>
  <si>
    <t>КАЗНА</t>
  </si>
  <si>
    <t>сума дог. 3750,00</t>
  </si>
  <si>
    <t>Проектно вишукувальні роботи з розроблення проектно-кошторисної документації "Реконструкція стадіону "Авангард"</t>
  </si>
  <si>
    <t>1/11.</t>
  </si>
  <si>
    <t>ФОП Дев'яткін М.Б.</t>
  </si>
  <si>
    <t>Килимова доріжка</t>
  </si>
  <si>
    <t>оплати станом на 23.11.16 включно</t>
  </si>
  <si>
    <t>№ договору</t>
  </si>
  <si>
    <t>ТОВ "Науково-виробнича фірма ГЕОКАД"</t>
  </si>
  <si>
    <t>Розроблення проєкту землеустрою щодо встановлення меж теріторії рекреаційного призничення</t>
  </si>
  <si>
    <t>ПЗ-30</t>
  </si>
  <si>
    <t>ПЗ-29</t>
  </si>
  <si>
    <t>Розроблення проєкту землеустрою щодо відведення земельної ділянки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</si>
</sst>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  <charset val="204"/>
    </font>
    <font>
      <u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2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9" fillId="4" borderId="0" xfId="0" applyFont="1" applyFill="1"/>
    <xf numFmtId="0" fontId="2" fillId="4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4" fontId="1" fillId="4" borderId="8" xfId="0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6" borderId="0" xfId="0" applyFill="1"/>
    <xf numFmtId="16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4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3" borderId="2" xfId="0" applyFont="1" applyFill="1" applyBorder="1"/>
    <xf numFmtId="0" fontId="1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14" fontId="2" fillId="3" borderId="9" xfId="0" applyNumberFormat="1" applyFont="1" applyFill="1" applyBorder="1" applyAlignment="1">
      <alignment vertical="center" wrapText="1"/>
    </xf>
    <xf numFmtId="4" fontId="2" fillId="3" borderId="9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16" fontId="2" fillId="4" borderId="9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4" fontId="2" fillId="4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topLeftCell="C1" workbookViewId="0">
      <pane ySplit="1" topLeftCell="A2" activePane="bottomLeft" state="frozen"/>
      <selection activeCell="B1" sqref="B1"/>
      <selection pane="bottomLeft" activeCell="E15" sqref="E15"/>
    </sheetView>
  </sheetViews>
  <sheetFormatPr defaultRowHeight="15"/>
  <cols>
    <col min="1" max="1" width="9.140625" style="58" hidden="1" customWidth="1"/>
    <col min="2" max="2" width="5.42578125" style="58" customWidth="1"/>
    <col min="3" max="3" width="9.140625" style="58"/>
    <col min="4" max="4" width="26.85546875" style="58" customWidth="1"/>
    <col min="5" max="5" width="28.5703125" style="58" customWidth="1"/>
    <col min="6" max="6" width="13.7109375" style="58" customWidth="1"/>
    <col min="7" max="7" width="12.85546875" style="58" customWidth="1"/>
    <col min="8" max="8" width="17.85546875" style="58" customWidth="1"/>
    <col min="9" max="16384" width="9.140625" style="58"/>
  </cols>
  <sheetData>
    <row r="1" spans="1:8" ht="75" customHeight="1" thickBot="1">
      <c r="B1" s="59" t="s">
        <v>1</v>
      </c>
      <c r="C1" s="60" t="s">
        <v>105</v>
      </c>
      <c r="D1" s="60" t="s">
        <v>0</v>
      </c>
      <c r="E1" s="60" t="s">
        <v>10</v>
      </c>
      <c r="F1" s="60" t="s">
        <v>171</v>
      </c>
      <c r="G1" s="60" t="s">
        <v>2</v>
      </c>
      <c r="H1" s="60" t="s">
        <v>4</v>
      </c>
    </row>
    <row r="2" spans="1:8" ht="82.5">
      <c r="A2" s="61"/>
      <c r="B2" s="41">
        <v>3</v>
      </c>
      <c r="C2" s="53">
        <v>1</v>
      </c>
      <c r="D2" s="6" t="s">
        <v>172</v>
      </c>
      <c r="E2" s="6" t="s">
        <v>173</v>
      </c>
      <c r="F2" s="6" t="s">
        <v>174</v>
      </c>
      <c r="G2" s="7">
        <v>43046</v>
      </c>
      <c r="H2" s="57">
        <v>194809.60000000001</v>
      </c>
    </row>
    <row r="3" spans="1:8" ht="66">
      <c r="A3" s="61"/>
      <c r="B3" s="41">
        <v>4</v>
      </c>
      <c r="C3" s="53">
        <v>2</v>
      </c>
      <c r="D3" s="6" t="s">
        <v>172</v>
      </c>
      <c r="E3" s="6" t="s">
        <v>176</v>
      </c>
      <c r="F3" s="6" t="s">
        <v>175</v>
      </c>
      <c r="G3" s="7">
        <v>43046</v>
      </c>
      <c r="H3" s="57">
        <v>96931.92</v>
      </c>
    </row>
    <row r="4" spans="1:8" ht="16.5">
      <c r="A4" s="61"/>
      <c r="B4" s="41">
        <v>5</v>
      </c>
      <c r="C4" s="53"/>
      <c r="D4" s="6"/>
      <c r="E4" s="6"/>
      <c r="F4" s="6"/>
      <c r="G4" s="7"/>
      <c r="H4" s="57"/>
    </row>
    <row r="5" spans="1:8" ht="16.5">
      <c r="A5" s="61"/>
      <c r="B5" s="41">
        <v>6</v>
      </c>
      <c r="C5" s="53"/>
      <c r="D5" s="6"/>
      <c r="E5" s="6"/>
      <c r="F5" s="6"/>
      <c r="G5" s="7"/>
      <c r="H5" s="57"/>
    </row>
    <row r="6" spans="1:8" ht="15" customHeight="1">
      <c r="A6" s="61"/>
      <c r="B6" s="65">
        <v>9</v>
      </c>
      <c r="C6" s="66"/>
      <c r="D6" s="67"/>
      <c r="E6" s="67"/>
      <c r="F6" s="67"/>
      <c r="G6" s="68"/>
      <c r="H6" s="69"/>
    </row>
    <row r="7" spans="1:8" ht="16.5">
      <c r="A7" s="61"/>
      <c r="B7" s="62">
        <v>11</v>
      </c>
      <c r="C7" s="63"/>
      <c r="D7" s="62"/>
      <c r="E7" s="55"/>
      <c r="F7" s="55"/>
      <c r="G7" s="56"/>
      <c r="H7" s="64"/>
    </row>
    <row r="8" spans="1:8" ht="16.5">
      <c r="A8" s="61"/>
      <c r="B8" s="41">
        <v>12</v>
      </c>
      <c r="C8" s="53"/>
      <c r="D8" s="62"/>
      <c r="E8" s="55"/>
      <c r="F8" s="55"/>
      <c r="G8" s="56"/>
      <c r="H8" s="54"/>
    </row>
  </sheetData>
  <phoneticPr fontId="0" type="noConversion"/>
  <pageMargins left="0.11811023622047245" right="0.19685039370078741" top="0.15748031496062992" bottom="0.15748031496062992" header="0.31496062992125984" footer="0.31496062992125984"/>
  <pageSetup paperSize="9" scale="5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topLeftCell="B88" workbookViewId="0">
      <selection activeCell="E2" sqref="E2"/>
    </sheetView>
  </sheetViews>
  <sheetFormatPr defaultRowHeight="15"/>
  <cols>
    <col min="1" max="1" width="9.140625" hidden="1" customWidth="1"/>
    <col min="2" max="2" width="4.7109375" customWidth="1"/>
    <col min="3" max="3" width="9.85546875" customWidth="1"/>
    <col min="4" max="4" width="21.140625" customWidth="1"/>
    <col min="5" max="5" width="28.5703125" customWidth="1"/>
    <col min="6" max="6" width="12.85546875" customWidth="1"/>
    <col min="7" max="7" width="16.5703125" customWidth="1"/>
    <col min="8" max="8" width="14.5703125" customWidth="1"/>
    <col min="9" max="9" width="16.42578125" customWidth="1"/>
    <col min="10" max="10" width="14" customWidth="1"/>
    <col min="11" max="12" width="14.5703125" customWidth="1"/>
    <col min="13" max="13" width="10" bestFit="1" customWidth="1"/>
  </cols>
  <sheetData>
    <row r="1" spans="1:15" ht="50.25" thickBot="1">
      <c r="B1" s="12" t="s">
        <v>1</v>
      </c>
      <c r="C1" s="1" t="s">
        <v>105</v>
      </c>
      <c r="D1" s="1" t="s">
        <v>0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5</v>
      </c>
      <c r="J1" s="8" t="s">
        <v>6</v>
      </c>
      <c r="K1" s="10" t="s">
        <v>133</v>
      </c>
      <c r="L1" s="10" t="s">
        <v>134</v>
      </c>
      <c r="M1" s="84" t="s">
        <v>170</v>
      </c>
      <c r="N1" s="84"/>
      <c r="O1" s="84"/>
    </row>
    <row r="2" spans="1:15" ht="69.75" customHeight="1">
      <c r="A2" s="13"/>
      <c r="B2" s="14">
        <v>1</v>
      </c>
      <c r="C2" s="15" t="s">
        <v>106</v>
      </c>
      <c r="D2" s="16" t="s">
        <v>83</v>
      </c>
      <c r="E2" s="16" t="s">
        <v>84</v>
      </c>
      <c r="F2" s="17">
        <v>42557</v>
      </c>
      <c r="G2" s="16" t="s">
        <v>87</v>
      </c>
      <c r="H2" s="18">
        <v>400</v>
      </c>
      <c r="I2" s="18">
        <v>400</v>
      </c>
      <c r="J2" s="19">
        <v>42585</v>
      </c>
      <c r="K2" s="7"/>
      <c r="L2" s="7" t="s">
        <v>135</v>
      </c>
      <c r="M2" s="84"/>
      <c r="N2" s="84"/>
      <c r="O2" s="84"/>
    </row>
    <row r="3" spans="1:15" ht="33">
      <c r="A3" s="13"/>
      <c r="B3" s="48">
        <v>2</v>
      </c>
      <c r="C3" s="20" t="s">
        <v>106</v>
      </c>
      <c r="D3" s="48" t="s">
        <v>76</v>
      </c>
      <c r="E3" s="48" t="s">
        <v>75</v>
      </c>
      <c r="F3" s="52">
        <v>42563</v>
      </c>
      <c r="G3" s="48">
        <v>18444</v>
      </c>
      <c r="H3" s="51">
        <v>1160.5</v>
      </c>
      <c r="I3" s="51">
        <v>1160.5</v>
      </c>
      <c r="J3" s="21" t="s">
        <v>103</v>
      </c>
      <c r="K3" s="9" t="s">
        <v>103</v>
      </c>
      <c r="L3" s="7"/>
    </row>
    <row r="4" spans="1:15" ht="66">
      <c r="A4" s="13"/>
      <c r="B4" s="48">
        <v>3</v>
      </c>
      <c r="C4" s="20">
        <v>1</v>
      </c>
      <c r="D4" s="48" t="s">
        <v>33</v>
      </c>
      <c r="E4" s="48" t="s">
        <v>40</v>
      </c>
      <c r="F4" s="52">
        <v>42565</v>
      </c>
      <c r="G4" s="48" t="s">
        <v>41</v>
      </c>
      <c r="H4" s="51">
        <v>8700</v>
      </c>
      <c r="I4" s="51">
        <v>8700</v>
      </c>
      <c r="J4" s="21">
        <v>42586</v>
      </c>
      <c r="K4" s="7"/>
      <c r="L4" s="7" t="s">
        <v>135</v>
      </c>
    </row>
    <row r="5" spans="1:15" ht="16.5">
      <c r="A5" s="13"/>
      <c r="B5" s="14">
        <v>4</v>
      </c>
      <c r="C5" s="22">
        <v>2</v>
      </c>
      <c r="D5" s="48" t="s">
        <v>24</v>
      </c>
      <c r="E5" s="48" t="s">
        <v>42</v>
      </c>
      <c r="F5" s="52">
        <v>42565</v>
      </c>
      <c r="G5" s="23" t="s">
        <v>96</v>
      </c>
      <c r="H5" s="51">
        <v>15127</v>
      </c>
      <c r="I5" s="51">
        <v>15127</v>
      </c>
      <c r="J5" s="21">
        <v>42586</v>
      </c>
      <c r="K5" s="7"/>
      <c r="L5" s="7" t="s">
        <v>135</v>
      </c>
    </row>
    <row r="6" spans="1:15" ht="16.5">
      <c r="A6" s="13"/>
      <c r="B6" s="48">
        <v>5</v>
      </c>
      <c r="C6" s="24">
        <v>3</v>
      </c>
      <c r="D6" s="48" t="s">
        <v>68</v>
      </c>
      <c r="E6" s="48" t="s">
        <v>69</v>
      </c>
      <c r="F6" s="52">
        <v>42566</v>
      </c>
      <c r="G6" s="48">
        <v>38</v>
      </c>
      <c r="H6" s="51">
        <v>30000</v>
      </c>
      <c r="I6" s="51"/>
      <c r="J6" s="21"/>
      <c r="K6" s="7">
        <v>42735</v>
      </c>
      <c r="L6" s="7"/>
    </row>
    <row r="7" spans="1:15" ht="49.5">
      <c r="A7" s="13"/>
      <c r="B7" s="25">
        <v>6</v>
      </c>
      <c r="C7" s="26" t="s">
        <v>106</v>
      </c>
      <c r="D7" s="48" t="s">
        <v>82</v>
      </c>
      <c r="E7" s="48" t="s">
        <v>81</v>
      </c>
      <c r="F7" s="52">
        <v>42571</v>
      </c>
      <c r="G7" s="48" t="s">
        <v>87</v>
      </c>
      <c r="H7" s="51">
        <v>300</v>
      </c>
      <c r="I7" s="51">
        <v>300</v>
      </c>
      <c r="J7" s="21">
        <v>42585</v>
      </c>
      <c r="K7" s="7"/>
      <c r="L7" s="7" t="s">
        <v>135</v>
      </c>
    </row>
    <row r="8" spans="1:15" ht="49.5">
      <c r="A8" s="13"/>
      <c r="B8" s="27" t="s">
        <v>104</v>
      </c>
      <c r="C8" s="28" t="s">
        <v>106</v>
      </c>
      <c r="D8" s="48" t="s">
        <v>73</v>
      </c>
      <c r="E8" s="48" t="s">
        <v>74</v>
      </c>
      <c r="F8" s="52">
        <v>42572</v>
      </c>
      <c r="G8" s="29">
        <v>16720000011</v>
      </c>
      <c r="H8" s="51">
        <v>1091.97</v>
      </c>
      <c r="I8" s="51">
        <v>1091.97</v>
      </c>
      <c r="J8" s="21" t="s">
        <v>103</v>
      </c>
      <c r="K8" s="7" t="s">
        <v>103</v>
      </c>
      <c r="L8" s="7"/>
    </row>
    <row r="9" spans="1:15" ht="13.5" customHeight="1">
      <c r="A9" s="13"/>
      <c r="B9" s="70">
        <v>8</v>
      </c>
      <c r="C9" s="71">
        <v>4</v>
      </c>
      <c r="D9" s="70" t="s">
        <v>7</v>
      </c>
      <c r="E9" s="70" t="s">
        <v>49</v>
      </c>
      <c r="F9" s="81">
        <v>42573</v>
      </c>
      <c r="G9" s="70" t="s">
        <v>50</v>
      </c>
      <c r="H9" s="82">
        <v>25266.799999999999</v>
      </c>
      <c r="I9" s="51">
        <v>2026.68</v>
      </c>
      <c r="J9" s="21">
        <v>42613</v>
      </c>
      <c r="K9" s="7"/>
      <c r="L9" s="74" t="s">
        <v>135</v>
      </c>
    </row>
    <row r="10" spans="1:15" ht="26.25" customHeight="1">
      <c r="A10" s="13"/>
      <c r="B10" s="70"/>
      <c r="C10" s="72"/>
      <c r="D10" s="80"/>
      <c r="E10" s="80"/>
      <c r="F10" s="80"/>
      <c r="G10" s="80"/>
      <c r="H10" s="80"/>
      <c r="I10" s="51">
        <v>12160.08</v>
      </c>
      <c r="J10" s="21">
        <v>42625</v>
      </c>
      <c r="K10" s="7"/>
      <c r="L10" s="75"/>
    </row>
    <row r="11" spans="1:15" ht="24" customHeight="1">
      <c r="A11" s="13"/>
      <c r="B11" s="70"/>
      <c r="C11" s="72"/>
      <c r="D11" s="80"/>
      <c r="E11" s="80"/>
      <c r="F11" s="80"/>
      <c r="G11" s="80"/>
      <c r="H11" s="80"/>
      <c r="I11" s="51">
        <v>6080.04</v>
      </c>
      <c r="J11" s="21">
        <v>42636</v>
      </c>
      <c r="K11" s="7"/>
      <c r="L11" s="75"/>
    </row>
    <row r="12" spans="1:15" ht="16.5" customHeight="1">
      <c r="A12" s="13"/>
      <c r="B12" s="70"/>
      <c r="C12" s="73"/>
      <c r="D12" s="80"/>
      <c r="E12" s="80"/>
      <c r="F12" s="80"/>
      <c r="G12" s="80"/>
      <c r="H12" s="80"/>
      <c r="I12" s="51">
        <v>5000</v>
      </c>
      <c r="J12" s="21">
        <v>42648</v>
      </c>
      <c r="K12" s="7"/>
      <c r="L12" s="76"/>
    </row>
    <row r="13" spans="1:15" ht="16.5">
      <c r="A13" s="13"/>
      <c r="B13" s="70">
        <v>9</v>
      </c>
      <c r="C13" s="71">
        <v>5</v>
      </c>
      <c r="D13" s="70" t="s">
        <v>7</v>
      </c>
      <c r="E13" s="70" t="s">
        <v>51</v>
      </c>
      <c r="F13" s="81">
        <v>42573</v>
      </c>
      <c r="G13" s="70" t="s">
        <v>50</v>
      </c>
      <c r="H13" s="82">
        <v>174265.33</v>
      </c>
      <c r="I13" s="51">
        <v>17426.53</v>
      </c>
      <c r="J13" s="21">
        <v>42613</v>
      </c>
      <c r="K13" s="7">
        <v>42734</v>
      </c>
      <c r="L13" s="74" t="s">
        <v>135</v>
      </c>
    </row>
    <row r="14" spans="1:15" ht="16.5" customHeight="1">
      <c r="A14" s="13"/>
      <c r="B14" s="70"/>
      <c r="C14" s="72"/>
      <c r="D14" s="80"/>
      <c r="E14" s="80"/>
      <c r="F14" s="80"/>
      <c r="G14" s="80"/>
      <c r="H14" s="80"/>
      <c r="I14" s="51">
        <v>104559.2</v>
      </c>
      <c r="J14" s="21">
        <v>42689</v>
      </c>
      <c r="K14" s="7"/>
      <c r="L14" s="75"/>
    </row>
    <row r="15" spans="1:15" ht="16.5" customHeight="1">
      <c r="A15" s="13"/>
      <c r="B15" s="70"/>
      <c r="C15" s="73"/>
      <c r="D15" s="80"/>
      <c r="E15" s="80"/>
      <c r="F15" s="80"/>
      <c r="G15" s="80"/>
      <c r="H15" s="80"/>
      <c r="I15" s="51">
        <v>52279.6</v>
      </c>
      <c r="J15" s="21">
        <v>42689</v>
      </c>
      <c r="K15" s="7"/>
      <c r="L15" s="76"/>
    </row>
    <row r="16" spans="1:15" ht="16.5">
      <c r="A16" s="13"/>
      <c r="B16" s="70">
        <v>10</v>
      </c>
      <c r="C16" s="71">
        <v>6</v>
      </c>
      <c r="D16" s="70" t="s">
        <v>7</v>
      </c>
      <c r="E16" s="70" t="s">
        <v>52</v>
      </c>
      <c r="F16" s="81">
        <v>42573</v>
      </c>
      <c r="G16" s="70" t="s">
        <v>50</v>
      </c>
      <c r="H16" s="82">
        <v>59654.46</v>
      </c>
      <c r="I16" s="51">
        <v>4965.4399999999996</v>
      </c>
      <c r="J16" s="21">
        <v>42613</v>
      </c>
      <c r="K16" s="7"/>
      <c r="L16" s="74" t="s">
        <v>135</v>
      </c>
    </row>
    <row r="17" spans="1:12" ht="16.5">
      <c r="A17" s="13"/>
      <c r="B17" s="77"/>
      <c r="C17" s="78"/>
      <c r="D17" s="80"/>
      <c r="E17" s="80"/>
      <c r="F17" s="80"/>
      <c r="G17" s="80"/>
      <c r="H17" s="80"/>
      <c r="I17" s="51">
        <v>29792.68</v>
      </c>
      <c r="J17" s="21">
        <v>42625</v>
      </c>
      <c r="K17" s="7"/>
      <c r="L17" s="75"/>
    </row>
    <row r="18" spans="1:12" ht="16.5">
      <c r="A18" s="13"/>
      <c r="B18" s="77"/>
      <c r="C18" s="78"/>
      <c r="D18" s="80"/>
      <c r="E18" s="80"/>
      <c r="F18" s="80"/>
      <c r="G18" s="80"/>
      <c r="H18" s="80"/>
      <c r="I18" s="51">
        <v>10000</v>
      </c>
      <c r="J18" s="21">
        <v>42661</v>
      </c>
      <c r="K18" s="7"/>
      <c r="L18" s="75"/>
    </row>
    <row r="19" spans="1:12" ht="16.5">
      <c r="A19" s="13"/>
      <c r="B19" s="77"/>
      <c r="C19" s="79"/>
      <c r="D19" s="80"/>
      <c r="E19" s="80"/>
      <c r="F19" s="80"/>
      <c r="G19" s="80"/>
      <c r="H19" s="80"/>
      <c r="I19" s="51">
        <v>14896.34</v>
      </c>
      <c r="J19" s="21">
        <v>42636</v>
      </c>
      <c r="K19" s="7"/>
      <c r="L19" s="76"/>
    </row>
    <row r="20" spans="1:12" ht="16.5">
      <c r="A20" s="13"/>
      <c r="B20" s="70">
        <v>11</v>
      </c>
      <c r="C20" s="71">
        <v>7</v>
      </c>
      <c r="D20" s="83" t="s">
        <v>21</v>
      </c>
      <c r="E20" s="83" t="s">
        <v>22</v>
      </c>
      <c r="F20" s="85">
        <v>42577</v>
      </c>
      <c r="G20" s="83" t="s">
        <v>97</v>
      </c>
      <c r="H20" s="88">
        <v>187300</v>
      </c>
      <c r="I20" s="51">
        <v>56100</v>
      </c>
      <c r="J20" s="21">
        <v>42642</v>
      </c>
      <c r="K20" s="74">
        <v>42673</v>
      </c>
      <c r="L20" s="74" t="s">
        <v>135</v>
      </c>
    </row>
    <row r="21" spans="1:12" ht="16.5">
      <c r="A21" s="13"/>
      <c r="B21" s="77"/>
      <c r="C21" s="79"/>
      <c r="D21" s="79"/>
      <c r="E21" s="79"/>
      <c r="F21" s="79"/>
      <c r="G21" s="79"/>
      <c r="H21" s="79"/>
      <c r="I21" s="51">
        <v>131200</v>
      </c>
      <c r="J21" s="21">
        <v>42678</v>
      </c>
      <c r="K21" s="76"/>
      <c r="L21" s="76"/>
    </row>
    <row r="22" spans="1:12" ht="16.5">
      <c r="A22" s="13"/>
      <c r="B22" s="70">
        <v>12</v>
      </c>
      <c r="C22" s="71">
        <v>8</v>
      </c>
      <c r="D22" s="83" t="s">
        <v>21</v>
      </c>
      <c r="E22" s="83" t="s">
        <v>23</v>
      </c>
      <c r="F22" s="85">
        <v>42577</v>
      </c>
      <c r="G22" s="86" t="s">
        <v>98</v>
      </c>
      <c r="H22" s="88">
        <v>95000</v>
      </c>
      <c r="I22" s="51">
        <v>28300</v>
      </c>
      <c r="J22" s="21">
        <v>42642</v>
      </c>
      <c r="K22" s="74">
        <v>42673</v>
      </c>
      <c r="L22" s="74" t="s">
        <v>135</v>
      </c>
    </row>
    <row r="23" spans="1:12" ht="16.5">
      <c r="A23" s="13"/>
      <c r="B23" s="77"/>
      <c r="C23" s="79"/>
      <c r="D23" s="79"/>
      <c r="E23" s="79"/>
      <c r="F23" s="79"/>
      <c r="G23" s="79"/>
      <c r="H23" s="79"/>
      <c r="I23" s="51">
        <v>66700</v>
      </c>
      <c r="J23" s="21">
        <v>42678</v>
      </c>
      <c r="K23" s="76"/>
      <c r="L23" s="76"/>
    </row>
    <row r="24" spans="1:12" ht="49.5">
      <c r="A24" s="13"/>
      <c r="B24" s="48">
        <v>13</v>
      </c>
      <c r="C24" s="20">
        <v>9</v>
      </c>
      <c r="D24" s="48" t="s">
        <v>9</v>
      </c>
      <c r="E24" s="48" t="s">
        <v>26</v>
      </c>
      <c r="F24" s="52">
        <v>42578</v>
      </c>
      <c r="G24" s="48">
        <v>8423</v>
      </c>
      <c r="H24" s="51">
        <v>17977.22</v>
      </c>
      <c r="I24" s="51">
        <v>17977.22</v>
      </c>
      <c r="J24" s="21">
        <v>42641</v>
      </c>
      <c r="K24" s="7"/>
      <c r="L24" s="7" t="s">
        <v>135</v>
      </c>
    </row>
    <row r="25" spans="1:12" ht="99">
      <c r="A25" s="13"/>
      <c r="B25" s="48">
        <v>14</v>
      </c>
      <c r="C25" s="20">
        <v>10</v>
      </c>
      <c r="D25" s="48" t="s">
        <v>7</v>
      </c>
      <c r="E25" s="48" t="s">
        <v>27</v>
      </c>
      <c r="F25" s="52">
        <v>42578</v>
      </c>
      <c r="G25" s="48" t="s">
        <v>28</v>
      </c>
      <c r="H25" s="51">
        <v>39500</v>
      </c>
      <c r="I25" s="51">
        <v>39500</v>
      </c>
      <c r="J25" s="30" t="s">
        <v>112</v>
      </c>
      <c r="K25" s="6"/>
      <c r="L25" s="7" t="s">
        <v>135</v>
      </c>
    </row>
    <row r="26" spans="1:12" ht="16.5">
      <c r="A26" s="70">
        <v>15</v>
      </c>
      <c r="B26" s="87"/>
      <c r="C26" s="71">
        <v>11</v>
      </c>
      <c r="D26" s="83" t="s">
        <v>7</v>
      </c>
      <c r="E26" s="83" t="s">
        <v>29</v>
      </c>
      <c r="F26" s="85">
        <v>42578</v>
      </c>
      <c r="G26" s="83" t="s">
        <v>30</v>
      </c>
      <c r="H26" s="88">
        <v>185000</v>
      </c>
      <c r="I26" s="51">
        <v>18500</v>
      </c>
      <c r="J26" s="21">
        <v>42675</v>
      </c>
      <c r="K26" s="74">
        <v>42735</v>
      </c>
      <c r="L26" s="74" t="s">
        <v>136</v>
      </c>
    </row>
    <row r="27" spans="1:12" ht="16.5">
      <c r="A27" s="87"/>
      <c r="B27" s="87"/>
      <c r="C27" s="78"/>
      <c r="D27" s="78"/>
      <c r="E27" s="78"/>
      <c r="F27" s="78"/>
      <c r="G27" s="78"/>
      <c r="H27" s="78"/>
      <c r="I27" s="51"/>
      <c r="J27" s="30"/>
      <c r="K27" s="75"/>
      <c r="L27" s="75"/>
    </row>
    <row r="28" spans="1:12" ht="16.5">
      <c r="A28" s="87"/>
      <c r="B28" s="87"/>
      <c r="C28" s="79"/>
      <c r="D28" s="79"/>
      <c r="E28" s="79"/>
      <c r="F28" s="79"/>
      <c r="G28" s="79"/>
      <c r="H28" s="79"/>
      <c r="I28" s="51"/>
      <c r="J28" s="30"/>
      <c r="K28" s="76"/>
      <c r="L28" s="76"/>
    </row>
    <row r="29" spans="1:12" ht="16.5">
      <c r="A29" s="13"/>
      <c r="B29" s="70">
        <v>16</v>
      </c>
      <c r="C29" s="71">
        <v>12</v>
      </c>
      <c r="D29" s="83" t="s">
        <v>7</v>
      </c>
      <c r="E29" s="83" t="s">
        <v>31</v>
      </c>
      <c r="F29" s="85">
        <v>42578</v>
      </c>
      <c r="G29" s="83" t="s">
        <v>32</v>
      </c>
      <c r="H29" s="88">
        <v>193000</v>
      </c>
      <c r="I29" s="51">
        <v>19300</v>
      </c>
      <c r="J29" s="21">
        <v>42675</v>
      </c>
      <c r="K29" s="74">
        <v>42735</v>
      </c>
      <c r="L29" s="74" t="s">
        <v>137</v>
      </c>
    </row>
    <row r="30" spans="1:12" ht="16.5">
      <c r="A30" s="13"/>
      <c r="B30" s="77"/>
      <c r="C30" s="78"/>
      <c r="D30" s="78"/>
      <c r="E30" s="78"/>
      <c r="F30" s="78"/>
      <c r="G30" s="78"/>
      <c r="H30" s="78"/>
      <c r="I30" s="51"/>
      <c r="J30" s="30"/>
      <c r="K30" s="75"/>
      <c r="L30" s="75"/>
    </row>
    <row r="31" spans="1:12" ht="16.5">
      <c r="A31" s="13"/>
      <c r="B31" s="77"/>
      <c r="C31" s="79"/>
      <c r="D31" s="79"/>
      <c r="E31" s="79"/>
      <c r="F31" s="79"/>
      <c r="G31" s="79"/>
      <c r="H31" s="79"/>
      <c r="I31" s="51"/>
      <c r="J31" s="30"/>
      <c r="K31" s="76"/>
      <c r="L31" s="76"/>
    </row>
    <row r="32" spans="1:12" ht="49.5">
      <c r="A32" s="13"/>
      <c r="B32" s="48">
        <v>17</v>
      </c>
      <c r="C32" s="20">
        <v>13</v>
      </c>
      <c r="D32" s="48" t="s">
        <v>9</v>
      </c>
      <c r="E32" s="48" t="s">
        <v>12</v>
      </c>
      <c r="F32" s="52">
        <v>42578</v>
      </c>
      <c r="G32" s="48">
        <v>8422</v>
      </c>
      <c r="H32" s="51">
        <v>37994.83</v>
      </c>
      <c r="I32" s="51">
        <v>37994.83</v>
      </c>
      <c r="J32" s="21">
        <v>42650</v>
      </c>
      <c r="K32" s="7"/>
      <c r="L32" s="7" t="s">
        <v>135</v>
      </c>
    </row>
    <row r="33" spans="1:12" ht="33">
      <c r="A33" s="13"/>
      <c r="B33" s="48">
        <v>18</v>
      </c>
      <c r="C33" s="20">
        <v>14</v>
      </c>
      <c r="D33" s="48" t="s">
        <v>47</v>
      </c>
      <c r="E33" s="48" t="s">
        <v>46</v>
      </c>
      <c r="F33" s="52">
        <v>42579</v>
      </c>
      <c r="G33" s="48" t="s">
        <v>48</v>
      </c>
      <c r="H33" s="51">
        <v>29720.33</v>
      </c>
      <c r="I33" s="51">
        <v>29720.33</v>
      </c>
      <c r="J33" s="21">
        <v>42613</v>
      </c>
      <c r="K33" s="7"/>
      <c r="L33" s="7" t="s">
        <v>135</v>
      </c>
    </row>
    <row r="34" spans="1:12" ht="49.5">
      <c r="A34" s="13"/>
      <c r="B34" s="48">
        <v>19</v>
      </c>
      <c r="C34" s="20">
        <v>15</v>
      </c>
      <c r="D34" s="48" t="s">
        <v>13</v>
      </c>
      <c r="E34" s="48" t="s">
        <v>14</v>
      </c>
      <c r="F34" s="52">
        <v>42579</v>
      </c>
      <c r="G34" s="48" t="s">
        <v>15</v>
      </c>
      <c r="H34" s="51">
        <v>62700</v>
      </c>
      <c r="I34" s="51">
        <v>62700</v>
      </c>
      <c r="J34" s="21">
        <v>42676</v>
      </c>
      <c r="K34" s="7">
        <v>42673</v>
      </c>
      <c r="L34" s="6" t="s">
        <v>135</v>
      </c>
    </row>
    <row r="35" spans="1:12" ht="49.5">
      <c r="A35" s="13"/>
      <c r="B35" s="48">
        <v>20</v>
      </c>
      <c r="C35" s="20">
        <v>16</v>
      </c>
      <c r="D35" s="48" t="s">
        <v>13</v>
      </c>
      <c r="E35" s="48" t="s">
        <v>19</v>
      </c>
      <c r="F35" s="52">
        <v>42579</v>
      </c>
      <c r="G35" s="48" t="s">
        <v>20</v>
      </c>
      <c r="H35" s="51">
        <v>24425</v>
      </c>
      <c r="I35" s="51">
        <v>24425</v>
      </c>
      <c r="J35" s="21">
        <v>42676</v>
      </c>
      <c r="K35" s="7">
        <v>42673</v>
      </c>
      <c r="L35" s="6" t="s">
        <v>135</v>
      </c>
    </row>
    <row r="36" spans="1:12" ht="16.5">
      <c r="A36" s="13"/>
      <c r="B36" s="70">
        <v>21</v>
      </c>
      <c r="C36" s="71">
        <v>17</v>
      </c>
      <c r="D36" s="70" t="s">
        <v>53</v>
      </c>
      <c r="E36" s="83" t="s">
        <v>60</v>
      </c>
      <c r="F36" s="81">
        <v>42579</v>
      </c>
      <c r="G36" s="70" t="s">
        <v>99</v>
      </c>
      <c r="H36" s="82">
        <v>36306.639999999999</v>
      </c>
      <c r="I36" s="51">
        <v>3630.67</v>
      </c>
      <c r="J36" s="21">
        <v>42618</v>
      </c>
      <c r="K36" s="7"/>
      <c r="L36" s="91" t="s">
        <v>135</v>
      </c>
    </row>
    <row r="37" spans="1:12" ht="17.25">
      <c r="A37" s="13"/>
      <c r="B37" s="80"/>
      <c r="C37" s="72"/>
      <c r="D37" s="80"/>
      <c r="E37" s="89"/>
      <c r="F37" s="80"/>
      <c r="G37" s="80"/>
      <c r="H37" s="80"/>
      <c r="I37" s="49">
        <v>21783.98</v>
      </c>
      <c r="J37" s="31">
        <v>42628</v>
      </c>
      <c r="K37" s="4"/>
      <c r="L37" s="75"/>
    </row>
    <row r="38" spans="1:12" ht="17.25">
      <c r="A38" s="13"/>
      <c r="B38" s="80"/>
      <c r="C38" s="73"/>
      <c r="D38" s="80"/>
      <c r="E38" s="90"/>
      <c r="F38" s="80"/>
      <c r="G38" s="80"/>
      <c r="H38" s="80"/>
      <c r="I38" s="49">
        <v>10891.99</v>
      </c>
      <c r="J38" s="31">
        <v>42636</v>
      </c>
      <c r="K38" s="4"/>
      <c r="L38" s="76"/>
    </row>
    <row r="39" spans="1:12" ht="16.5">
      <c r="A39" s="13"/>
      <c r="B39" s="70">
        <v>22</v>
      </c>
      <c r="C39" s="71">
        <v>18</v>
      </c>
      <c r="D39" s="70" t="s">
        <v>53</v>
      </c>
      <c r="E39" s="70" t="s">
        <v>59</v>
      </c>
      <c r="F39" s="81">
        <v>42579</v>
      </c>
      <c r="G39" s="70" t="s">
        <v>100</v>
      </c>
      <c r="H39" s="82">
        <v>25253.8</v>
      </c>
      <c r="I39" s="51">
        <v>2525.38</v>
      </c>
      <c r="J39" s="21">
        <v>42618</v>
      </c>
      <c r="K39" s="7"/>
      <c r="L39" s="74" t="s">
        <v>135</v>
      </c>
    </row>
    <row r="40" spans="1:12" ht="17.25">
      <c r="A40" s="13"/>
      <c r="B40" s="80"/>
      <c r="C40" s="72"/>
      <c r="D40" s="80"/>
      <c r="E40" s="80"/>
      <c r="F40" s="80"/>
      <c r="G40" s="80"/>
      <c r="H40" s="80"/>
      <c r="I40" s="49">
        <v>15152.28</v>
      </c>
      <c r="J40" s="31">
        <v>42625</v>
      </c>
      <c r="K40" s="4"/>
      <c r="L40" s="75"/>
    </row>
    <row r="41" spans="1:12" ht="17.25">
      <c r="A41" s="13"/>
      <c r="B41" s="80"/>
      <c r="C41" s="73"/>
      <c r="D41" s="80"/>
      <c r="E41" s="80"/>
      <c r="F41" s="80"/>
      <c r="G41" s="80"/>
      <c r="H41" s="80"/>
      <c r="I41" s="49">
        <v>7576.14</v>
      </c>
      <c r="J41" s="31">
        <v>42636</v>
      </c>
      <c r="K41" s="4"/>
      <c r="L41" s="76"/>
    </row>
    <row r="42" spans="1:12" ht="16.5">
      <c r="A42" s="13"/>
      <c r="B42" s="70">
        <v>23</v>
      </c>
      <c r="C42" s="71">
        <v>19</v>
      </c>
      <c r="D42" s="70" t="s">
        <v>53</v>
      </c>
      <c r="E42" s="70" t="s">
        <v>58</v>
      </c>
      <c r="F42" s="81">
        <v>42579</v>
      </c>
      <c r="G42" s="70" t="s">
        <v>101</v>
      </c>
      <c r="H42" s="82">
        <v>24926.58</v>
      </c>
      <c r="I42" s="51">
        <v>2492.66</v>
      </c>
      <c r="J42" s="21">
        <v>42618</v>
      </c>
      <c r="K42" s="74">
        <v>42734</v>
      </c>
      <c r="L42" s="74" t="s">
        <v>138</v>
      </c>
    </row>
    <row r="43" spans="1:12" ht="16.5">
      <c r="A43" s="13"/>
      <c r="B43" s="80"/>
      <c r="C43" s="72"/>
      <c r="D43" s="80"/>
      <c r="E43" s="80"/>
      <c r="F43" s="80"/>
      <c r="G43" s="80"/>
      <c r="H43" s="80"/>
      <c r="I43" s="51">
        <v>14955.95</v>
      </c>
      <c r="J43" s="21">
        <v>42625</v>
      </c>
      <c r="K43" s="75"/>
      <c r="L43" s="75"/>
    </row>
    <row r="44" spans="1:12" ht="16.5">
      <c r="A44" s="13"/>
      <c r="B44" s="80"/>
      <c r="C44" s="73"/>
      <c r="D44" s="80"/>
      <c r="E44" s="80"/>
      <c r="F44" s="80"/>
      <c r="G44" s="80"/>
      <c r="H44" s="80"/>
      <c r="I44" s="51"/>
      <c r="J44" s="21"/>
      <c r="K44" s="76"/>
      <c r="L44" s="76"/>
    </row>
    <row r="45" spans="1:12" ht="16.5">
      <c r="A45" s="13"/>
      <c r="B45" s="70">
        <v>24</v>
      </c>
      <c r="C45" s="71">
        <v>20</v>
      </c>
      <c r="D45" s="70" t="s">
        <v>53</v>
      </c>
      <c r="E45" s="70" t="s">
        <v>54</v>
      </c>
      <c r="F45" s="81">
        <v>42579</v>
      </c>
      <c r="G45" s="70" t="s">
        <v>102</v>
      </c>
      <c r="H45" s="82">
        <v>39530.720000000001</v>
      </c>
      <c r="I45" s="51">
        <v>3953.07</v>
      </c>
      <c r="J45" s="21">
        <v>42618</v>
      </c>
      <c r="K45" s="7"/>
      <c r="L45" s="74" t="s">
        <v>135</v>
      </c>
    </row>
    <row r="46" spans="1:12" ht="16.5">
      <c r="A46" s="13"/>
      <c r="B46" s="94"/>
      <c r="C46" s="72"/>
      <c r="D46" s="80"/>
      <c r="E46" s="80"/>
      <c r="F46" s="80"/>
      <c r="G46" s="80"/>
      <c r="H46" s="80"/>
      <c r="I46" s="51">
        <v>23718.43</v>
      </c>
      <c r="J46" s="21">
        <v>42635</v>
      </c>
      <c r="K46" s="7"/>
      <c r="L46" s="75"/>
    </row>
    <row r="47" spans="1:12" ht="16.5">
      <c r="A47" s="13"/>
      <c r="B47" s="94"/>
      <c r="C47" s="73"/>
      <c r="D47" s="80"/>
      <c r="E47" s="80"/>
      <c r="F47" s="80"/>
      <c r="G47" s="80"/>
      <c r="H47" s="80"/>
      <c r="I47" s="51">
        <v>11859.22</v>
      </c>
      <c r="J47" s="21">
        <v>42667</v>
      </c>
      <c r="K47" s="7"/>
      <c r="L47" s="76"/>
    </row>
    <row r="48" spans="1:12" ht="16.5">
      <c r="A48" s="13"/>
      <c r="B48" s="70">
        <v>25</v>
      </c>
      <c r="C48" s="71">
        <v>21</v>
      </c>
      <c r="D48" s="70" t="s">
        <v>7</v>
      </c>
      <c r="E48" s="70" t="s">
        <v>11</v>
      </c>
      <c r="F48" s="81">
        <v>42580</v>
      </c>
      <c r="G48" s="70" t="s">
        <v>8</v>
      </c>
      <c r="H48" s="82">
        <v>195000</v>
      </c>
      <c r="I48" s="51">
        <v>122500</v>
      </c>
      <c r="J48" s="21">
        <v>42689</v>
      </c>
      <c r="K48" s="7">
        <v>42658</v>
      </c>
      <c r="L48" s="74" t="s">
        <v>135</v>
      </c>
    </row>
    <row r="49" spans="1:13" ht="17.25">
      <c r="A49" s="13"/>
      <c r="B49" s="80"/>
      <c r="C49" s="72"/>
      <c r="D49" s="94"/>
      <c r="E49" s="94"/>
      <c r="F49" s="94"/>
      <c r="G49" s="94"/>
      <c r="H49" s="94"/>
      <c r="I49" s="39">
        <v>72500</v>
      </c>
      <c r="J49" s="40">
        <v>42689</v>
      </c>
      <c r="K49" s="5"/>
      <c r="L49" s="75"/>
    </row>
    <row r="50" spans="1:13" ht="17.25">
      <c r="A50" s="13"/>
      <c r="B50" s="80"/>
      <c r="C50" s="73"/>
      <c r="D50" s="94"/>
      <c r="E50" s="94"/>
      <c r="F50" s="94"/>
      <c r="G50" s="94"/>
      <c r="H50" s="94"/>
      <c r="I50" s="50"/>
      <c r="J50" s="32"/>
      <c r="K50" s="5"/>
      <c r="L50" s="76"/>
    </row>
    <row r="51" spans="1:13" ht="16.5">
      <c r="A51" s="13"/>
      <c r="B51" s="70">
        <v>26</v>
      </c>
      <c r="C51" s="71">
        <v>22</v>
      </c>
      <c r="D51" s="70" t="s">
        <v>16</v>
      </c>
      <c r="E51" s="70" t="s">
        <v>17</v>
      </c>
      <c r="F51" s="81">
        <v>42580</v>
      </c>
      <c r="G51" s="70" t="s">
        <v>18</v>
      </c>
      <c r="H51" s="82">
        <v>199796.44</v>
      </c>
      <c r="I51" s="51">
        <v>49900</v>
      </c>
      <c r="J51" s="21">
        <v>42682</v>
      </c>
      <c r="K51" s="6"/>
      <c r="L51" s="91" t="s">
        <v>144</v>
      </c>
    </row>
    <row r="52" spans="1:13" ht="17.25">
      <c r="A52" s="13"/>
      <c r="B52" s="80"/>
      <c r="C52" s="72"/>
      <c r="D52" s="94"/>
      <c r="E52" s="94"/>
      <c r="F52" s="94"/>
      <c r="G52" s="94"/>
      <c r="H52" s="94"/>
      <c r="I52" s="50"/>
      <c r="J52" s="32"/>
      <c r="K52" s="11">
        <v>42614</v>
      </c>
      <c r="L52" s="92"/>
    </row>
    <row r="53" spans="1:13" ht="17.25">
      <c r="A53" s="13"/>
      <c r="B53" s="80"/>
      <c r="C53" s="73"/>
      <c r="D53" s="94"/>
      <c r="E53" s="94"/>
      <c r="F53" s="94"/>
      <c r="G53" s="94"/>
      <c r="H53" s="94"/>
      <c r="I53" s="50"/>
      <c r="J53" s="32"/>
      <c r="K53" s="5"/>
      <c r="L53" s="93"/>
      <c r="M53" s="3">
        <f>H51-I51-I52-I53</f>
        <v>149896.44</v>
      </c>
    </row>
    <row r="54" spans="1:13" ht="16.5">
      <c r="A54" s="13"/>
      <c r="B54" s="48">
        <v>27</v>
      </c>
      <c r="C54" s="20">
        <v>23</v>
      </c>
      <c r="D54" s="48" t="s">
        <v>24</v>
      </c>
      <c r="E54" s="48" t="s">
        <v>42</v>
      </c>
      <c r="F54" s="52">
        <v>42580</v>
      </c>
      <c r="G54" s="48">
        <v>329</v>
      </c>
      <c r="H54" s="51">
        <v>118748</v>
      </c>
      <c r="I54" s="51">
        <v>118748</v>
      </c>
      <c r="J54" s="21">
        <v>42613</v>
      </c>
      <c r="K54" s="7"/>
      <c r="L54" s="7"/>
    </row>
    <row r="55" spans="1:13" ht="17.25">
      <c r="A55" s="13"/>
      <c r="B55" s="49">
        <v>28</v>
      </c>
      <c r="C55" s="20">
        <v>24</v>
      </c>
      <c r="D55" s="48" t="s">
        <v>24</v>
      </c>
      <c r="E55" s="48" t="s">
        <v>42</v>
      </c>
      <c r="F55" s="52">
        <v>42580</v>
      </c>
      <c r="G55" s="48">
        <v>322</v>
      </c>
      <c r="H55" s="51">
        <v>64570</v>
      </c>
      <c r="I55" s="51">
        <v>64570</v>
      </c>
      <c r="J55" s="21">
        <v>42618</v>
      </c>
      <c r="K55" s="7"/>
      <c r="L55" s="7"/>
    </row>
    <row r="56" spans="1:13" ht="16.5">
      <c r="A56" s="13"/>
      <c r="B56" s="80">
        <v>29</v>
      </c>
      <c r="C56" s="71">
        <v>25</v>
      </c>
      <c r="D56" s="83" t="s">
        <v>44</v>
      </c>
      <c r="E56" s="83" t="s">
        <v>111</v>
      </c>
      <c r="F56" s="85">
        <v>42580</v>
      </c>
      <c r="G56" s="83">
        <v>347</v>
      </c>
      <c r="H56" s="88">
        <v>175090</v>
      </c>
      <c r="I56" s="51">
        <v>119481</v>
      </c>
      <c r="J56" s="21">
        <v>42618</v>
      </c>
      <c r="K56" s="7"/>
      <c r="L56" s="7"/>
    </row>
    <row r="57" spans="1:13" ht="16.5">
      <c r="A57" s="13"/>
      <c r="B57" s="77"/>
      <c r="C57" s="72"/>
      <c r="D57" s="89"/>
      <c r="E57" s="89"/>
      <c r="F57" s="89"/>
      <c r="G57" s="89"/>
      <c r="H57" s="89"/>
      <c r="I57" s="51">
        <v>46648</v>
      </c>
      <c r="J57" s="21">
        <v>42629</v>
      </c>
      <c r="K57" s="7"/>
      <c r="L57" s="7"/>
    </row>
    <row r="58" spans="1:13" ht="16.5">
      <c r="A58" s="13"/>
      <c r="B58" s="77"/>
      <c r="C58" s="72"/>
      <c r="D58" s="89"/>
      <c r="E58" s="89"/>
      <c r="F58" s="89"/>
      <c r="G58" s="89"/>
      <c r="H58" s="89"/>
      <c r="I58" s="51">
        <v>2285</v>
      </c>
      <c r="J58" s="21">
        <v>42641</v>
      </c>
      <c r="K58" s="7"/>
      <c r="L58" s="7"/>
    </row>
    <row r="59" spans="1:13" ht="16.5">
      <c r="A59" s="13"/>
      <c r="B59" s="77"/>
      <c r="C59" s="72"/>
      <c r="D59" s="78"/>
      <c r="E59" s="78"/>
      <c r="F59" s="78"/>
      <c r="G59" s="78"/>
      <c r="H59" s="78"/>
      <c r="I59" s="51">
        <v>4998</v>
      </c>
      <c r="J59" s="21">
        <v>42662</v>
      </c>
      <c r="K59" s="7"/>
      <c r="L59" s="7"/>
    </row>
    <row r="60" spans="1:13" ht="16.5">
      <c r="A60" s="13"/>
      <c r="B60" s="77"/>
      <c r="C60" s="79"/>
      <c r="D60" s="79"/>
      <c r="E60" s="79"/>
      <c r="F60" s="79"/>
      <c r="G60" s="79"/>
      <c r="H60" s="79"/>
      <c r="I60" s="51">
        <v>1678</v>
      </c>
      <c r="J60" s="21">
        <v>42662</v>
      </c>
      <c r="K60" s="7"/>
      <c r="L60" s="7"/>
    </row>
    <row r="61" spans="1:13" ht="17.25">
      <c r="A61" s="13"/>
      <c r="B61" s="49">
        <v>30</v>
      </c>
      <c r="C61" s="20">
        <v>26</v>
      </c>
      <c r="D61" s="48" t="s">
        <v>45</v>
      </c>
      <c r="E61" s="48" t="s">
        <v>46</v>
      </c>
      <c r="F61" s="52">
        <v>42580</v>
      </c>
      <c r="G61" s="48">
        <v>382</v>
      </c>
      <c r="H61" s="51">
        <v>10720.14</v>
      </c>
      <c r="I61" s="51">
        <v>10720.14</v>
      </c>
      <c r="J61" s="21">
        <v>42618</v>
      </c>
      <c r="K61" s="7"/>
      <c r="L61" s="7" t="s">
        <v>135</v>
      </c>
    </row>
    <row r="62" spans="1:13" ht="66">
      <c r="A62" s="13"/>
      <c r="B62" s="49">
        <v>31</v>
      </c>
      <c r="C62" s="20">
        <v>27</v>
      </c>
      <c r="D62" s="48" t="s">
        <v>38</v>
      </c>
      <c r="E62" s="48" t="s">
        <v>39</v>
      </c>
      <c r="F62" s="52">
        <v>42598</v>
      </c>
      <c r="G62" s="48">
        <v>110</v>
      </c>
      <c r="H62" s="51">
        <v>1502</v>
      </c>
      <c r="I62" s="51">
        <v>1502</v>
      </c>
      <c r="J62" s="21">
        <v>42611</v>
      </c>
      <c r="K62" s="7"/>
      <c r="L62" s="7" t="s">
        <v>135</v>
      </c>
    </row>
    <row r="63" spans="1:13" ht="49.5">
      <c r="A63" s="13"/>
      <c r="B63" s="49">
        <v>32</v>
      </c>
      <c r="C63" s="20">
        <v>28</v>
      </c>
      <c r="D63" s="48" t="s">
        <v>36</v>
      </c>
      <c r="E63" s="48" t="s">
        <v>37</v>
      </c>
      <c r="F63" s="52">
        <v>42598</v>
      </c>
      <c r="G63" s="48">
        <v>39754779</v>
      </c>
      <c r="H63" s="51">
        <v>433</v>
      </c>
      <c r="I63" s="51">
        <v>866</v>
      </c>
      <c r="J63" s="21">
        <v>42611</v>
      </c>
      <c r="K63" s="7"/>
      <c r="L63" s="7" t="s">
        <v>135</v>
      </c>
    </row>
    <row r="64" spans="1:13" ht="33">
      <c r="A64" s="13"/>
      <c r="B64" s="49">
        <v>33</v>
      </c>
      <c r="C64" s="20" t="s">
        <v>106</v>
      </c>
      <c r="D64" s="48" t="s">
        <v>85</v>
      </c>
      <c r="E64" s="48" t="s">
        <v>86</v>
      </c>
      <c r="F64" s="52">
        <v>42599</v>
      </c>
      <c r="G64" s="48" t="s">
        <v>88</v>
      </c>
      <c r="H64" s="51">
        <v>65</v>
      </c>
      <c r="I64" s="51">
        <v>65</v>
      </c>
      <c r="J64" s="21">
        <v>42611</v>
      </c>
      <c r="K64" s="7"/>
      <c r="L64" s="7" t="s">
        <v>135</v>
      </c>
    </row>
    <row r="65" spans="1:12" ht="16.5">
      <c r="A65" s="13"/>
      <c r="B65" s="48">
        <v>34</v>
      </c>
      <c r="C65" s="20" t="s">
        <v>106</v>
      </c>
      <c r="D65" s="48" t="s">
        <v>45</v>
      </c>
      <c r="E65" s="48" t="s">
        <v>46</v>
      </c>
      <c r="F65" s="52">
        <v>42599</v>
      </c>
      <c r="G65" s="48" t="s">
        <v>89</v>
      </c>
      <c r="H65" s="51">
        <v>865.02</v>
      </c>
      <c r="I65" s="51">
        <v>865.02</v>
      </c>
      <c r="J65" s="21">
        <v>42611</v>
      </c>
      <c r="K65" s="7"/>
      <c r="L65" s="7" t="s">
        <v>135</v>
      </c>
    </row>
    <row r="66" spans="1:12" ht="16.5">
      <c r="A66" s="13"/>
      <c r="B66" s="48">
        <v>35</v>
      </c>
      <c r="C66" s="20" t="s">
        <v>106</v>
      </c>
      <c r="D66" s="48" t="s">
        <v>45</v>
      </c>
      <c r="E66" s="48" t="s">
        <v>90</v>
      </c>
      <c r="F66" s="52">
        <v>42599</v>
      </c>
      <c r="G66" s="48" t="s">
        <v>91</v>
      </c>
      <c r="H66" s="51">
        <v>146.69999999999999</v>
      </c>
      <c r="I66" s="51">
        <v>146.69999999999999</v>
      </c>
      <c r="J66" s="21">
        <v>42611</v>
      </c>
      <c r="K66" s="7"/>
      <c r="L66" s="7" t="s">
        <v>135</v>
      </c>
    </row>
    <row r="67" spans="1:12" ht="115.5">
      <c r="A67" s="13"/>
      <c r="B67" s="48">
        <v>36</v>
      </c>
      <c r="C67" s="20" t="s">
        <v>106</v>
      </c>
      <c r="D67" s="48" t="s">
        <v>94</v>
      </c>
      <c r="E67" s="48" t="s">
        <v>92</v>
      </c>
      <c r="F67" s="52">
        <v>42604</v>
      </c>
      <c r="G67" s="48" t="s">
        <v>93</v>
      </c>
      <c r="H67" s="51">
        <v>417</v>
      </c>
      <c r="I67" s="51">
        <v>417</v>
      </c>
      <c r="J67" s="21">
        <v>42611</v>
      </c>
      <c r="K67" s="7"/>
      <c r="L67" s="7" t="s">
        <v>135</v>
      </c>
    </row>
    <row r="68" spans="1:12" ht="82.5">
      <c r="A68" s="13"/>
      <c r="B68" s="48">
        <v>37</v>
      </c>
      <c r="C68" s="20">
        <v>29</v>
      </c>
      <c r="D68" s="48" t="s">
        <v>7</v>
      </c>
      <c r="E68" s="48" t="s">
        <v>63</v>
      </c>
      <c r="F68" s="52">
        <v>42605</v>
      </c>
      <c r="G68" s="48" t="s">
        <v>50</v>
      </c>
      <c r="H68" s="51">
        <v>2200</v>
      </c>
      <c r="I68" s="51">
        <v>2200</v>
      </c>
      <c r="J68" s="21">
        <v>42635</v>
      </c>
      <c r="K68" s="7"/>
      <c r="L68" s="7" t="s">
        <v>135</v>
      </c>
    </row>
    <row r="69" spans="1:12" ht="99">
      <c r="A69" s="13"/>
      <c r="B69" s="48">
        <v>38</v>
      </c>
      <c r="C69" s="20">
        <v>30</v>
      </c>
      <c r="D69" s="48" t="s">
        <v>7</v>
      </c>
      <c r="E69" s="48" t="s">
        <v>64</v>
      </c>
      <c r="F69" s="52">
        <v>42605</v>
      </c>
      <c r="G69" s="48" t="s">
        <v>50</v>
      </c>
      <c r="H69" s="51">
        <v>2200</v>
      </c>
      <c r="I69" s="51">
        <v>2200</v>
      </c>
      <c r="J69" s="21">
        <v>42628</v>
      </c>
      <c r="K69" s="7"/>
      <c r="L69" s="7" t="s">
        <v>135</v>
      </c>
    </row>
    <row r="70" spans="1:12" ht="99">
      <c r="A70" s="13"/>
      <c r="B70" s="48">
        <v>39</v>
      </c>
      <c r="C70" s="20">
        <v>31</v>
      </c>
      <c r="D70" s="48" t="s">
        <v>7</v>
      </c>
      <c r="E70" s="48" t="s">
        <v>70</v>
      </c>
      <c r="F70" s="52">
        <v>42605</v>
      </c>
      <c r="G70" s="48" t="s">
        <v>50</v>
      </c>
      <c r="H70" s="51">
        <v>2200</v>
      </c>
      <c r="I70" s="51">
        <v>2200</v>
      </c>
      <c r="J70" s="21">
        <v>42642</v>
      </c>
      <c r="K70" s="7"/>
      <c r="L70" s="7" t="s">
        <v>135</v>
      </c>
    </row>
    <row r="71" spans="1:12" ht="49.5">
      <c r="A71" s="13"/>
      <c r="B71" s="48">
        <v>40</v>
      </c>
      <c r="C71" s="20" t="s">
        <v>106</v>
      </c>
      <c r="D71" s="48" t="s">
        <v>80</v>
      </c>
      <c r="E71" s="48" t="s">
        <v>81</v>
      </c>
      <c r="F71" s="52">
        <v>42605</v>
      </c>
      <c r="G71" s="48" t="s">
        <v>87</v>
      </c>
      <c r="H71" s="51">
        <v>300</v>
      </c>
      <c r="I71" s="51">
        <v>300</v>
      </c>
      <c r="J71" s="21">
        <v>42611</v>
      </c>
      <c r="K71" s="7"/>
      <c r="L71" s="7" t="s">
        <v>135</v>
      </c>
    </row>
    <row r="72" spans="1:12" ht="16.5">
      <c r="A72" s="13"/>
      <c r="B72" s="70">
        <v>41</v>
      </c>
      <c r="C72" s="71">
        <v>32</v>
      </c>
      <c r="D72" s="70" t="s">
        <v>61</v>
      </c>
      <c r="E72" s="70" t="s">
        <v>62</v>
      </c>
      <c r="F72" s="81">
        <v>42607</v>
      </c>
      <c r="G72" s="70">
        <v>218</v>
      </c>
      <c r="H72" s="82">
        <v>654</v>
      </c>
      <c r="I72" s="51">
        <v>306</v>
      </c>
      <c r="J72" s="21">
        <v>42613</v>
      </c>
      <c r="K72" s="7"/>
      <c r="L72" s="74" t="s">
        <v>139</v>
      </c>
    </row>
    <row r="73" spans="1:12" ht="16.5">
      <c r="A73" s="13"/>
      <c r="B73" s="80"/>
      <c r="C73" s="72"/>
      <c r="D73" s="80"/>
      <c r="E73" s="80"/>
      <c r="F73" s="80"/>
      <c r="G73" s="80"/>
      <c r="H73" s="80"/>
      <c r="I73" s="51">
        <v>116</v>
      </c>
      <c r="J73" s="21">
        <v>42648</v>
      </c>
      <c r="K73" s="7"/>
      <c r="L73" s="75"/>
    </row>
    <row r="74" spans="1:12" ht="16.5">
      <c r="A74" s="13"/>
      <c r="B74" s="80"/>
      <c r="C74" s="72"/>
      <c r="D74" s="80"/>
      <c r="E74" s="80"/>
      <c r="F74" s="80"/>
      <c r="G74" s="80"/>
      <c r="H74" s="80"/>
      <c r="I74" s="51">
        <v>116</v>
      </c>
      <c r="J74" s="21">
        <v>42685</v>
      </c>
      <c r="K74" s="7"/>
      <c r="L74" s="75"/>
    </row>
    <row r="75" spans="1:12" ht="16.5">
      <c r="A75" s="13"/>
      <c r="B75" s="80"/>
      <c r="C75" s="73"/>
      <c r="D75" s="80"/>
      <c r="E75" s="80"/>
      <c r="F75" s="80"/>
      <c r="G75" s="80"/>
      <c r="H75" s="80"/>
      <c r="I75" s="51"/>
      <c r="J75" s="21"/>
      <c r="K75" s="7"/>
      <c r="L75" s="76"/>
    </row>
    <row r="76" spans="1:12" ht="33">
      <c r="A76" s="13"/>
      <c r="B76" s="50">
        <v>42</v>
      </c>
      <c r="C76" s="20" t="s">
        <v>106</v>
      </c>
      <c r="D76" s="48" t="s">
        <v>77</v>
      </c>
      <c r="E76" s="48" t="s">
        <v>78</v>
      </c>
      <c r="F76" s="52">
        <v>42619</v>
      </c>
      <c r="G76" s="48" t="s">
        <v>87</v>
      </c>
      <c r="H76" s="51">
        <v>450</v>
      </c>
      <c r="I76" s="51">
        <v>450</v>
      </c>
      <c r="J76" s="21">
        <v>42620</v>
      </c>
      <c r="K76" s="7"/>
      <c r="L76" s="7" t="s">
        <v>135</v>
      </c>
    </row>
    <row r="77" spans="1:12" ht="82.5">
      <c r="A77" s="13"/>
      <c r="B77" s="48">
        <v>43</v>
      </c>
      <c r="C77" s="20">
        <v>33</v>
      </c>
      <c r="D77" s="48" t="s">
        <v>33</v>
      </c>
      <c r="E77" s="48" t="s">
        <v>34</v>
      </c>
      <c r="F77" s="52">
        <v>42620</v>
      </c>
      <c r="G77" s="48" t="s">
        <v>35</v>
      </c>
      <c r="H77" s="51">
        <v>3120</v>
      </c>
      <c r="I77" s="51">
        <v>3120</v>
      </c>
      <c r="J77" s="21">
        <v>42622</v>
      </c>
      <c r="K77" s="7"/>
      <c r="L77" s="7" t="s">
        <v>135</v>
      </c>
    </row>
    <row r="78" spans="1:12" ht="16.5">
      <c r="A78" s="13"/>
      <c r="B78" s="48">
        <v>44</v>
      </c>
      <c r="C78" s="20">
        <v>34</v>
      </c>
      <c r="D78" s="48" t="s">
        <v>24</v>
      </c>
      <c r="E78" s="48" t="s">
        <v>43</v>
      </c>
      <c r="F78" s="52">
        <v>42625</v>
      </c>
      <c r="G78" s="48">
        <v>386</v>
      </c>
      <c r="H78" s="51">
        <v>2699</v>
      </c>
      <c r="I78" s="51">
        <v>2699</v>
      </c>
      <c r="J78" s="21">
        <v>42625</v>
      </c>
      <c r="K78" s="7"/>
      <c r="L78" s="7" t="s">
        <v>135</v>
      </c>
    </row>
    <row r="79" spans="1:12" ht="66">
      <c r="A79" s="13"/>
      <c r="B79" s="48">
        <v>45</v>
      </c>
      <c r="C79" s="20">
        <v>35</v>
      </c>
      <c r="D79" s="48" t="s">
        <v>65</v>
      </c>
      <c r="E79" s="48" t="s">
        <v>66</v>
      </c>
      <c r="F79" s="52">
        <v>42629</v>
      </c>
      <c r="G79" s="48" t="s">
        <v>67</v>
      </c>
      <c r="H79" s="51">
        <v>1700</v>
      </c>
      <c r="I79" s="51">
        <v>1700</v>
      </c>
      <c r="J79" s="21">
        <v>42629</v>
      </c>
      <c r="K79" s="7"/>
      <c r="L79" s="7" t="s">
        <v>135</v>
      </c>
    </row>
    <row r="80" spans="1:12" ht="33">
      <c r="A80" s="13"/>
      <c r="B80" s="48">
        <v>46</v>
      </c>
      <c r="C80" s="20">
        <v>36</v>
      </c>
      <c r="D80" s="48" t="s">
        <v>24</v>
      </c>
      <c r="E80" s="48" t="s">
        <v>25</v>
      </c>
      <c r="F80" s="52">
        <v>42640</v>
      </c>
      <c r="G80" s="48">
        <v>420</v>
      </c>
      <c r="H80" s="51">
        <v>2840</v>
      </c>
      <c r="I80" s="51">
        <v>2840</v>
      </c>
      <c r="J80" s="21">
        <v>42641</v>
      </c>
      <c r="K80" s="7"/>
      <c r="L80" s="7" t="s">
        <v>135</v>
      </c>
    </row>
    <row r="81" spans="1:13" ht="115.5">
      <c r="A81" s="13"/>
      <c r="B81" s="48">
        <v>47</v>
      </c>
      <c r="C81" s="20" t="s">
        <v>106</v>
      </c>
      <c r="D81" s="48" t="s">
        <v>94</v>
      </c>
      <c r="E81" s="48" t="s">
        <v>92</v>
      </c>
      <c r="F81" s="52">
        <v>42632</v>
      </c>
      <c r="G81" s="48" t="s">
        <v>95</v>
      </c>
      <c r="H81" s="51">
        <v>414.1</v>
      </c>
      <c r="I81" s="51">
        <v>414.1</v>
      </c>
      <c r="J81" s="21">
        <v>42632</v>
      </c>
      <c r="K81" s="7"/>
      <c r="L81" s="7" t="s">
        <v>135</v>
      </c>
    </row>
    <row r="82" spans="1:13" ht="33">
      <c r="A82" s="13"/>
      <c r="B82" s="48">
        <v>48</v>
      </c>
      <c r="C82" s="20" t="s">
        <v>106</v>
      </c>
      <c r="D82" s="48" t="s">
        <v>77</v>
      </c>
      <c r="E82" s="48" t="s">
        <v>78</v>
      </c>
      <c r="F82" s="52">
        <v>42635</v>
      </c>
      <c r="G82" s="48" t="s">
        <v>50</v>
      </c>
      <c r="H82" s="51">
        <v>200</v>
      </c>
      <c r="I82" s="51">
        <v>200</v>
      </c>
      <c r="J82" s="21">
        <v>42641</v>
      </c>
      <c r="K82" s="7"/>
      <c r="L82" s="7" t="s">
        <v>135</v>
      </c>
    </row>
    <row r="83" spans="1:13" ht="49.5">
      <c r="A83" s="13"/>
      <c r="B83" s="48">
        <v>49</v>
      </c>
      <c r="C83" s="20" t="s">
        <v>106</v>
      </c>
      <c r="D83" s="48" t="s">
        <v>79</v>
      </c>
      <c r="E83" s="48" t="s">
        <v>78</v>
      </c>
      <c r="F83" s="52">
        <v>42635</v>
      </c>
      <c r="G83" s="48" t="s">
        <v>50</v>
      </c>
      <c r="H83" s="51">
        <v>750</v>
      </c>
      <c r="I83" s="51">
        <v>750</v>
      </c>
      <c r="J83" s="21">
        <v>42635</v>
      </c>
      <c r="K83" s="7"/>
      <c r="L83" s="7" t="s">
        <v>135</v>
      </c>
    </row>
    <row r="84" spans="1:13" ht="16.5">
      <c r="A84" s="13"/>
      <c r="B84" s="48">
        <v>50</v>
      </c>
      <c r="C84" s="20">
        <v>37</v>
      </c>
      <c r="D84" s="48" t="s">
        <v>55</v>
      </c>
      <c r="E84" s="48" t="s">
        <v>56</v>
      </c>
      <c r="F84" s="52">
        <v>42641</v>
      </c>
      <c r="G84" s="48" t="s">
        <v>57</v>
      </c>
      <c r="H84" s="51">
        <v>2000</v>
      </c>
      <c r="I84" s="51">
        <v>2000</v>
      </c>
      <c r="J84" s="21">
        <v>42643</v>
      </c>
      <c r="K84" s="7"/>
      <c r="L84" s="7" t="s">
        <v>135</v>
      </c>
    </row>
    <row r="85" spans="1:13" ht="82.5">
      <c r="A85" s="13"/>
      <c r="B85" s="48">
        <v>51</v>
      </c>
      <c r="C85" s="20">
        <v>38</v>
      </c>
      <c r="D85" s="48" t="s">
        <v>71</v>
      </c>
      <c r="E85" s="48" t="s">
        <v>156</v>
      </c>
      <c r="F85" s="52">
        <v>42647</v>
      </c>
      <c r="G85" s="48" t="s">
        <v>50</v>
      </c>
      <c r="H85" s="51">
        <v>40000</v>
      </c>
      <c r="I85" s="51">
        <v>40000</v>
      </c>
      <c r="J85" s="21">
        <v>42684</v>
      </c>
      <c r="K85" s="9">
        <v>42677</v>
      </c>
      <c r="L85" s="7" t="s">
        <v>135</v>
      </c>
    </row>
    <row r="86" spans="1:13" ht="82.5">
      <c r="A86" s="13"/>
      <c r="B86" s="48">
        <v>52</v>
      </c>
      <c r="C86" s="20">
        <v>39</v>
      </c>
      <c r="D86" s="48" t="s">
        <v>53</v>
      </c>
      <c r="E86" s="48" t="s">
        <v>72</v>
      </c>
      <c r="F86" s="52">
        <v>42648</v>
      </c>
      <c r="G86" s="48">
        <v>5416</v>
      </c>
      <c r="H86" s="51">
        <v>75000</v>
      </c>
      <c r="I86" s="51"/>
      <c r="J86" s="21"/>
      <c r="K86" s="9">
        <v>42740</v>
      </c>
      <c r="L86" s="7"/>
    </row>
    <row r="87" spans="1:13" ht="49.5">
      <c r="A87" s="13"/>
      <c r="B87" s="48">
        <v>53</v>
      </c>
      <c r="C87" s="20">
        <v>40</v>
      </c>
      <c r="D87" s="48" t="s">
        <v>107</v>
      </c>
      <c r="E87" s="48" t="s">
        <v>108</v>
      </c>
      <c r="F87" s="52">
        <v>42661</v>
      </c>
      <c r="G87" s="48" t="s">
        <v>50</v>
      </c>
      <c r="H87" s="51">
        <v>9255</v>
      </c>
      <c r="I87" s="51">
        <v>9255</v>
      </c>
      <c r="J87" s="21">
        <v>42662</v>
      </c>
      <c r="K87" s="7"/>
      <c r="L87" s="7" t="s">
        <v>135</v>
      </c>
    </row>
    <row r="88" spans="1:13" ht="33">
      <c r="A88" s="13"/>
      <c r="B88" s="48">
        <v>54</v>
      </c>
      <c r="C88" s="20">
        <v>41</v>
      </c>
      <c r="D88" s="48" t="s">
        <v>109</v>
      </c>
      <c r="E88" s="48" t="s">
        <v>110</v>
      </c>
      <c r="F88" s="52">
        <v>42661</v>
      </c>
      <c r="G88" s="48" t="s">
        <v>50</v>
      </c>
      <c r="H88" s="51">
        <v>2304</v>
      </c>
      <c r="I88" s="51">
        <v>2304</v>
      </c>
      <c r="J88" s="21">
        <v>42663</v>
      </c>
      <c r="K88" s="7"/>
      <c r="L88" s="7" t="s">
        <v>135</v>
      </c>
    </row>
    <row r="89" spans="1:13" ht="16.5">
      <c r="A89" s="13"/>
      <c r="B89" s="70">
        <v>55</v>
      </c>
      <c r="C89" s="71">
        <v>42</v>
      </c>
      <c r="D89" s="97" t="s">
        <v>113</v>
      </c>
      <c r="E89" s="83" t="s">
        <v>114</v>
      </c>
      <c r="F89" s="85">
        <v>42662</v>
      </c>
      <c r="G89" s="83">
        <v>2453</v>
      </c>
      <c r="H89" s="88">
        <v>1660.61</v>
      </c>
      <c r="I89" s="51">
        <v>500</v>
      </c>
      <c r="J89" s="21">
        <v>42663</v>
      </c>
      <c r="K89" s="74"/>
      <c r="L89" s="74" t="s">
        <v>135</v>
      </c>
      <c r="M89" t="s">
        <v>115</v>
      </c>
    </row>
    <row r="90" spans="1:13" ht="16.5">
      <c r="A90" s="13"/>
      <c r="B90" s="77"/>
      <c r="C90" s="78"/>
      <c r="D90" s="78"/>
      <c r="E90" s="78"/>
      <c r="F90" s="78"/>
      <c r="G90" s="78"/>
      <c r="H90" s="78"/>
      <c r="I90" s="51">
        <v>1160.6099999999999</v>
      </c>
      <c r="J90" s="21">
        <v>42674</v>
      </c>
      <c r="K90" s="75"/>
      <c r="L90" s="95"/>
    </row>
    <row r="91" spans="1:13" ht="16.5">
      <c r="A91" s="13"/>
      <c r="B91" s="77"/>
      <c r="C91" s="78"/>
      <c r="D91" s="78"/>
      <c r="E91" s="78"/>
      <c r="F91" s="78"/>
      <c r="G91" s="78"/>
      <c r="H91" s="78"/>
      <c r="I91" s="51"/>
      <c r="J91" s="21"/>
      <c r="K91" s="75"/>
      <c r="L91" s="95"/>
    </row>
    <row r="92" spans="1:13" ht="16.5">
      <c r="A92" s="13"/>
      <c r="B92" s="77"/>
      <c r="C92" s="79"/>
      <c r="D92" s="79"/>
      <c r="E92" s="79"/>
      <c r="F92" s="79"/>
      <c r="G92" s="79"/>
      <c r="H92" s="79"/>
      <c r="I92" s="51"/>
      <c r="J92" s="21"/>
      <c r="K92" s="76"/>
      <c r="L92" s="96"/>
    </row>
    <row r="93" spans="1:13" ht="33">
      <c r="A93" s="13"/>
      <c r="B93" s="48">
        <v>56</v>
      </c>
      <c r="C93" s="20">
        <v>43</v>
      </c>
      <c r="D93" s="48" t="s">
        <v>47</v>
      </c>
      <c r="E93" s="48" t="s">
        <v>116</v>
      </c>
      <c r="F93" s="52">
        <v>42662</v>
      </c>
      <c r="G93" s="48" t="s">
        <v>117</v>
      </c>
      <c r="H93" s="51">
        <v>1806.58</v>
      </c>
      <c r="I93" s="51">
        <v>1806.58</v>
      </c>
      <c r="J93" s="21">
        <v>42663</v>
      </c>
      <c r="K93" s="7"/>
      <c r="L93" s="7" t="s">
        <v>135</v>
      </c>
    </row>
    <row r="94" spans="1:13" ht="49.5">
      <c r="A94" s="13"/>
      <c r="B94" s="48">
        <v>57</v>
      </c>
      <c r="C94" s="48" t="s">
        <v>106</v>
      </c>
      <c r="D94" s="48" t="s">
        <v>80</v>
      </c>
      <c r="E94" s="48" t="s">
        <v>118</v>
      </c>
      <c r="F94" s="52">
        <v>42664</v>
      </c>
      <c r="G94" s="48" t="s">
        <v>50</v>
      </c>
      <c r="H94" s="51">
        <v>80</v>
      </c>
      <c r="I94" s="51">
        <v>80</v>
      </c>
      <c r="J94" s="21">
        <v>42667</v>
      </c>
      <c r="K94" s="7"/>
      <c r="L94" s="7" t="s">
        <v>135</v>
      </c>
    </row>
    <row r="95" spans="1:13" ht="33">
      <c r="A95" s="13"/>
      <c r="B95" s="48">
        <v>58</v>
      </c>
      <c r="C95" s="20">
        <v>44</v>
      </c>
      <c r="D95" s="48" t="s">
        <v>119</v>
      </c>
      <c r="E95" s="48" t="s">
        <v>120</v>
      </c>
      <c r="F95" s="52">
        <v>42667</v>
      </c>
      <c r="G95" s="48" t="s">
        <v>50</v>
      </c>
      <c r="H95" s="51">
        <v>3005.4</v>
      </c>
      <c r="I95" s="51">
        <v>3005.4</v>
      </c>
      <c r="J95" s="21">
        <v>42668</v>
      </c>
      <c r="K95" s="7"/>
      <c r="L95" s="7" t="s">
        <v>135</v>
      </c>
    </row>
    <row r="96" spans="1:13" ht="33">
      <c r="A96" s="13"/>
      <c r="B96" s="48">
        <v>59</v>
      </c>
      <c r="C96" s="48" t="s">
        <v>106</v>
      </c>
      <c r="D96" s="33" t="s">
        <v>121</v>
      </c>
      <c r="E96" s="48" t="s">
        <v>122</v>
      </c>
      <c r="F96" s="52">
        <v>42670</v>
      </c>
      <c r="G96" s="48" t="s">
        <v>123</v>
      </c>
      <c r="H96" s="51">
        <v>609.84</v>
      </c>
      <c r="I96" s="51">
        <v>609.84</v>
      </c>
      <c r="J96" s="21">
        <v>42670</v>
      </c>
      <c r="K96" s="7"/>
      <c r="L96" s="7" t="s">
        <v>135</v>
      </c>
    </row>
    <row r="97" spans="1:13" ht="66">
      <c r="A97" s="13"/>
      <c r="B97" s="70">
        <v>60</v>
      </c>
      <c r="C97" s="83" t="s">
        <v>106</v>
      </c>
      <c r="D97" s="83" t="s">
        <v>124</v>
      </c>
      <c r="E97" s="48" t="s">
        <v>125</v>
      </c>
      <c r="F97" s="52">
        <v>42646</v>
      </c>
      <c r="G97" s="34" t="s">
        <v>126</v>
      </c>
      <c r="H97" s="51">
        <v>48905.16</v>
      </c>
      <c r="I97" s="51">
        <v>15585.16</v>
      </c>
      <c r="J97" s="21">
        <v>42674</v>
      </c>
      <c r="K97" s="7">
        <v>43008</v>
      </c>
      <c r="L97" s="7" t="s">
        <v>140</v>
      </c>
    </row>
    <row r="98" spans="1:13" ht="33">
      <c r="A98" s="13"/>
      <c r="B98" s="77"/>
      <c r="C98" s="79"/>
      <c r="D98" s="79"/>
      <c r="E98" s="48" t="s">
        <v>132</v>
      </c>
      <c r="F98" s="52">
        <v>42646</v>
      </c>
      <c r="G98" s="34" t="s">
        <v>50</v>
      </c>
      <c r="H98" s="51">
        <v>1442.21</v>
      </c>
      <c r="I98" s="51">
        <v>1442.21</v>
      </c>
      <c r="J98" s="21">
        <v>42674</v>
      </c>
      <c r="K98" s="7" t="s">
        <v>103</v>
      </c>
      <c r="L98" s="7"/>
    </row>
    <row r="99" spans="1:13" ht="99">
      <c r="A99" s="13"/>
      <c r="B99" s="48">
        <v>61</v>
      </c>
      <c r="C99" s="20">
        <v>45</v>
      </c>
      <c r="D99" s="48" t="s">
        <v>127</v>
      </c>
      <c r="E99" s="48" t="s">
        <v>128</v>
      </c>
      <c r="F99" s="52">
        <v>42669</v>
      </c>
      <c r="G99" s="48" t="s">
        <v>129</v>
      </c>
      <c r="H99" s="51">
        <v>310</v>
      </c>
      <c r="I99" s="51">
        <v>310</v>
      </c>
      <c r="J99" s="21">
        <v>42692</v>
      </c>
      <c r="K99" s="7">
        <v>42696</v>
      </c>
      <c r="L99" s="7"/>
    </row>
    <row r="100" spans="1:13" ht="33">
      <c r="A100" s="13"/>
      <c r="B100" s="48">
        <v>62</v>
      </c>
      <c r="C100" s="20">
        <v>46</v>
      </c>
      <c r="D100" s="38" t="s">
        <v>130</v>
      </c>
      <c r="E100" s="48" t="s">
        <v>131</v>
      </c>
      <c r="F100" s="52">
        <v>42675</v>
      </c>
      <c r="G100" s="48">
        <v>1002195</v>
      </c>
      <c r="H100" s="51">
        <v>213.8</v>
      </c>
      <c r="I100" s="51"/>
      <c r="J100" s="21"/>
      <c r="K100" s="7"/>
      <c r="L100" s="7"/>
    </row>
    <row r="101" spans="1:13" ht="49.5">
      <c r="A101" s="13"/>
      <c r="B101" s="48">
        <v>63</v>
      </c>
      <c r="C101" s="20">
        <v>47</v>
      </c>
      <c r="D101" s="48" t="s">
        <v>141</v>
      </c>
      <c r="E101" s="48" t="s">
        <v>142</v>
      </c>
      <c r="F101" s="52">
        <v>42678</v>
      </c>
      <c r="G101" s="48" t="s">
        <v>143</v>
      </c>
      <c r="H101" s="51">
        <v>292.86</v>
      </c>
      <c r="I101" s="51">
        <v>292.86</v>
      </c>
      <c r="J101" s="21">
        <v>42681</v>
      </c>
      <c r="K101" s="7">
        <v>42735</v>
      </c>
      <c r="L101" s="7" t="s">
        <v>135</v>
      </c>
    </row>
    <row r="102" spans="1:13" ht="33">
      <c r="A102" s="13"/>
      <c r="B102" s="48">
        <v>64</v>
      </c>
      <c r="C102" s="20" t="s">
        <v>106</v>
      </c>
      <c r="D102" s="48" t="s">
        <v>145</v>
      </c>
      <c r="E102" s="48" t="s">
        <v>146</v>
      </c>
      <c r="F102" s="52">
        <v>42685</v>
      </c>
      <c r="G102" s="48" t="s">
        <v>50</v>
      </c>
      <c r="H102" s="51">
        <v>1200</v>
      </c>
      <c r="I102" s="51">
        <v>1200</v>
      </c>
      <c r="J102" s="21">
        <v>42688</v>
      </c>
      <c r="K102" s="7"/>
      <c r="L102" s="7" t="s">
        <v>135</v>
      </c>
    </row>
    <row r="103" spans="1:13" ht="33">
      <c r="A103" s="13"/>
      <c r="B103" s="48">
        <v>65</v>
      </c>
      <c r="C103" s="20">
        <v>48</v>
      </c>
      <c r="D103" s="48" t="s">
        <v>24</v>
      </c>
      <c r="E103" s="48" t="s">
        <v>147</v>
      </c>
      <c r="F103" s="52">
        <v>42688</v>
      </c>
      <c r="G103" s="48" t="s">
        <v>50</v>
      </c>
      <c r="H103" s="51">
        <v>15776</v>
      </c>
      <c r="I103" s="51">
        <v>15776</v>
      </c>
      <c r="J103" s="21">
        <v>42688</v>
      </c>
      <c r="K103" s="7"/>
      <c r="L103" s="7" t="s">
        <v>135</v>
      </c>
    </row>
    <row r="104" spans="1:13" ht="16.5">
      <c r="A104" s="13"/>
      <c r="B104" s="48">
        <v>66</v>
      </c>
      <c r="C104" s="20">
        <v>49</v>
      </c>
      <c r="D104" s="48" t="s">
        <v>24</v>
      </c>
      <c r="E104" s="48" t="s">
        <v>42</v>
      </c>
      <c r="F104" s="52">
        <v>42688</v>
      </c>
      <c r="G104" s="48" t="s">
        <v>50</v>
      </c>
      <c r="H104" s="51">
        <v>61980</v>
      </c>
      <c r="I104" s="51">
        <v>61980</v>
      </c>
      <c r="J104" s="21">
        <v>42688</v>
      </c>
      <c r="K104" s="7"/>
      <c r="L104" s="7" t="s">
        <v>135</v>
      </c>
    </row>
    <row r="105" spans="1:13" ht="16.5">
      <c r="A105" s="13"/>
      <c r="B105" s="48">
        <v>67</v>
      </c>
      <c r="C105" s="20">
        <v>50</v>
      </c>
      <c r="D105" s="48" t="s">
        <v>24</v>
      </c>
      <c r="E105" s="48" t="s">
        <v>148</v>
      </c>
      <c r="F105" s="52">
        <v>42688</v>
      </c>
      <c r="G105" s="48" t="s">
        <v>50</v>
      </c>
      <c r="H105" s="51">
        <v>12305</v>
      </c>
      <c r="I105" s="51">
        <v>12305</v>
      </c>
      <c r="J105" s="21">
        <v>42688</v>
      </c>
      <c r="K105" s="7"/>
      <c r="L105" s="7" t="s">
        <v>135</v>
      </c>
    </row>
    <row r="106" spans="1:13" ht="16.5">
      <c r="A106" s="13"/>
      <c r="B106" s="48">
        <v>68</v>
      </c>
      <c r="C106" s="20">
        <v>51</v>
      </c>
      <c r="D106" s="48" t="s">
        <v>149</v>
      </c>
      <c r="E106" s="48" t="s">
        <v>150</v>
      </c>
      <c r="F106" s="52">
        <v>42684</v>
      </c>
      <c r="G106" s="48" t="s">
        <v>50</v>
      </c>
      <c r="H106" s="51">
        <v>29214</v>
      </c>
      <c r="I106" s="51">
        <v>29214</v>
      </c>
      <c r="J106" s="21">
        <v>42689</v>
      </c>
      <c r="K106" s="7"/>
      <c r="L106" s="7" t="s">
        <v>135</v>
      </c>
    </row>
    <row r="107" spans="1:13" ht="16.5">
      <c r="A107" s="13"/>
      <c r="B107" s="14">
        <v>69</v>
      </c>
      <c r="C107" s="22">
        <v>52</v>
      </c>
      <c r="D107" s="14" t="s">
        <v>151</v>
      </c>
      <c r="E107" s="14" t="s">
        <v>152</v>
      </c>
      <c r="F107" s="42">
        <v>42689</v>
      </c>
      <c r="G107" s="14" t="s">
        <v>153</v>
      </c>
      <c r="H107" s="44">
        <v>1494</v>
      </c>
      <c r="I107" s="44">
        <v>1494</v>
      </c>
      <c r="J107" s="43">
        <v>42690</v>
      </c>
      <c r="K107" s="41"/>
      <c r="L107" s="7" t="s">
        <v>135</v>
      </c>
    </row>
    <row r="108" spans="1:13" ht="16.5">
      <c r="A108" s="13"/>
      <c r="B108" s="14">
        <v>70</v>
      </c>
      <c r="C108" s="22">
        <v>53</v>
      </c>
      <c r="D108" s="14" t="s">
        <v>154</v>
      </c>
      <c r="E108" s="14" t="s">
        <v>155</v>
      </c>
      <c r="F108" s="42">
        <v>42690</v>
      </c>
      <c r="G108" s="14" t="s">
        <v>50</v>
      </c>
      <c r="H108" s="44">
        <v>2754</v>
      </c>
      <c r="I108" s="44"/>
      <c r="J108" s="45"/>
      <c r="K108" s="41"/>
      <c r="L108" s="41"/>
    </row>
    <row r="109" spans="1:13" ht="82.5">
      <c r="A109" s="13"/>
      <c r="B109" s="14">
        <v>71</v>
      </c>
      <c r="C109" s="22">
        <v>54</v>
      </c>
      <c r="D109" s="48" t="s">
        <v>157</v>
      </c>
      <c r="E109" s="48" t="s">
        <v>158</v>
      </c>
      <c r="F109" s="42">
        <v>42690</v>
      </c>
      <c r="G109" s="14" t="s">
        <v>159</v>
      </c>
      <c r="H109" s="44">
        <v>194100</v>
      </c>
      <c r="I109" s="44"/>
      <c r="J109" s="45"/>
      <c r="K109" s="41"/>
      <c r="L109" s="41"/>
      <c r="M109" s="46" t="s">
        <v>164</v>
      </c>
    </row>
    <row r="110" spans="1:13" ht="82.5">
      <c r="A110" s="13"/>
      <c r="B110" s="14">
        <v>72</v>
      </c>
      <c r="C110" s="22">
        <v>55</v>
      </c>
      <c r="D110" s="48" t="s">
        <v>157</v>
      </c>
      <c r="E110" s="48" t="s">
        <v>160</v>
      </c>
      <c r="F110" s="42">
        <v>42691</v>
      </c>
      <c r="G110" s="14" t="s">
        <v>50</v>
      </c>
      <c r="H110" s="44">
        <v>189200</v>
      </c>
      <c r="I110" s="44"/>
      <c r="J110" s="45"/>
      <c r="K110" s="41"/>
      <c r="L110" s="41"/>
      <c r="M110" s="46" t="s">
        <v>164</v>
      </c>
    </row>
    <row r="111" spans="1:13" ht="33">
      <c r="A111" s="13"/>
      <c r="B111" s="14">
        <v>73</v>
      </c>
      <c r="C111" s="22">
        <v>56</v>
      </c>
      <c r="D111" s="48" t="s">
        <v>161</v>
      </c>
      <c r="E111" s="14" t="s">
        <v>162</v>
      </c>
      <c r="F111" s="42" t="s">
        <v>163</v>
      </c>
      <c r="G111" s="14" t="s">
        <v>50</v>
      </c>
      <c r="H111" s="44">
        <v>3749.98</v>
      </c>
      <c r="I111" s="44">
        <v>3749.98</v>
      </c>
      <c r="J111" s="43">
        <v>42697</v>
      </c>
      <c r="K111" s="6" t="s">
        <v>165</v>
      </c>
      <c r="L111" s="41" t="s">
        <v>135</v>
      </c>
    </row>
    <row r="112" spans="1:13" ht="99">
      <c r="A112" s="13"/>
      <c r="B112" s="14">
        <v>74</v>
      </c>
      <c r="C112" s="22">
        <v>57</v>
      </c>
      <c r="D112" s="48" t="s">
        <v>16</v>
      </c>
      <c r="E112" s="48" t="s">
        <v>166</v>
      </c>
      <c r="F112" s="42">
        <v>42697</v>
      </c>
      <c r="G112" s="47" t="s">
        <v>167</v>
      </c>
      <c r="H112" s="44">
        <v>1470000</v>
      </c>
      <c r="I112" s="44"/>
      <c r="J112" s="43"/>
      <c r="K112" s="6"/>
      <c r="L112" s="41"/>
    </row>
    <row r="113" spans="1:12" ht="33">
      <c r="A113" s="13"/>
      <c r="B113" s="14">
        <v>75</v>
      </c>
      <c r="C113" s="22">
        <v>58</v>
      </c>
      <c r="D113" s="48" t="s">
        <v>168</v>
      </c>
      <c r="E113" s="14" t="s">
        <v>169</v>
      </c>
      <c r="F113" s="42">
        <v>42695</v>
      </c>
      <c r="G113" s="14" t="s">
        <v>50</v>
      </c>
      <c r="H113" s="44">
        <v>12740</v>
      </c>
      <c r="I113" s="44"/>
      <c r="J113" s="43"/>
      <c r="K113" s="6"/>
      <c r="L113" s="41"/>
    </row>
    <row r="114" spans="1:12" ht="16.5">
      <c r="A114" s="13"/>
      <c r="B114" s="14"/>
      <c r="C114" s="22"/>
      <c r="D114" s="48"/>
      <c r="E114" s="14"/>
      <c r="F114" s="42"/>
      <c r="G114" s="14"/>
      <c r="H114" s="44"/>
      <c r="I114" s="44"/>
      <c r="J114" s="43"/>
      <c r="K114" s="6"/>
      <c r="L114" s="41"/>
    </row>
    <row r="115" spans="1:12" ht="17.25">
      <c r="A115" s="13"/>
      <c r="B115" s="50"/>
      <c r="C115" s="50"/>
      <c r="D115" s="50"/>
      <c r="E115" s="50"/>
      <c r="F115" s="50"/>
      <c r="G115" s="50"/>
      <c r="H115" s="50"/>
      <c r="I115" s="50"/>
      <c r="J115" s="32"/>
      <c r="K115" s="5"/>
      <c r="L115" s="5"/>
    </row>
    <row r="116" spans="1:12" ht="17.25">
      <c r="A116" s="13"/>
      <c r="B116" s="50"/>
      <c r="C116" s="50"/>
      <c r="D116" s="50"/>
      <c r="E116" s="50"/>
      <c r="F116" s="50"/>
      <c r="G116" s="50"/>
      <c r="H116" s="50"/>
      <c r="I116" s="50"/>
      <c r="J116" s="32"/>
      <c r="K116" s="5"/>
      <c r="L116" s="5"/>
    </row>
    <row r="117" spans="1:12" ht="17.25">
      <c r="A117" s="13"/>
      <c r="B117" s="50"/>
      <c r="C117" s="50"/>
      <c r="D117" s="50"/>
      <c r="E117" s="50"/>
      <c r="F117" s="50"/>
      <c r="G117" s="50"/>
      <c r="H117" s="50"/>
      <c r="I117" s="50"/>
      <c r="J117" s="32"/>
      <c r="K117" s="5"/>
      <c r="L117" s="5"/>
    </row>
    <row r="118" spans="1:12" ht="17.25">
      <c r="A118" s="13"/>
      <c r="B118" s="50"/>
      <c r="C118" s="50"/>
      <c r="D118" s="50"/>
      <c r="E118" s="50"/>
      <c r="F118" s="50"/>
      <c r="G118" s="50"/>
      <c r="H118" s="50"/>
      <c r="I118" s="50"/>
      <c r="J118" s="32"/>
      <c r="K118" s="5"/>
      <c r="L118" s="5"/>
    </row>
    <row r="119" spans="1:12" ht="18" thickBot="1">
      <c r="A119" s="35"/>
      <c r="B119" s="36"/>
      <c r="C119" s="36"/>
      <c r="D119" s="36"/>
      <c r="E119" s="36"/>
      <c r="F119" s="36"/>
      <c r="G119" s="36"/>
      <c r="H119" s="37">
        <f>SUM(H2:H118)</f>
        <v>4283080.0199999996</v>
      </c>
      <c r="I119" s="37">
        <f>SUM(I2:I118)</f>
        <v>1778494.81</v>
      </c>
      <c r="J119" s="36"/>
      <c r="K119" s="2"/>
      <c r="L119" s="2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2">
      <c r="E121" s="3"/>
    </row>
    <row r="122" spans="1:12">
      <c r="E122" s="3"/>
    </row>
    <row r="123" spans="1:12">
      <c r="E123" s="3"/>
    </row>
    <row r="124" spans="1:12">
      <c r="E124" s="3"/>
    </row>
    <row r="125" spans="1:12">
      <c r="E125" s="3"/>
    </row>
    <row r="126" spans="1:12">
      <c r="E126" s="3"/>
    </row>
  </sheetData>
  <mergeCells count="137">
    <mergeCell ref="B97:B98"/>
    <mergeCell ref="C97:C98"/>
    <mergeCell ref="D97:D98"/>
    <mergeCell ref="D72:D75"/>
    <mergeCell ref="B89:B92"/>
    <mergeCell ref="B72:B75"/>
    <mergeCell ref="C72:C75"/>
    <mergeCell ref="C89:C92"/>
    <mergeCell ref="D89:D92"/>
    <mergeCell ref="H56:H60"/>
    <mergeCell ref="H89:H92"/>
    <mergeCell ref="K89:K92"/>
    <mergeCell ref="L89:L92"/>
    <mergeCell ref="H72:H75"/>
    <mergeCell ref="L72:L75"/>
    <mergeCell ref="F56:F60"/>
    <mergeCell ref="G56:G60"/>
    <mergeCell ref="E89:E92"/>
    <mergeCell ref="F89:F92"/>
    <mergeCell ref="G89:G92"/>
    <mergeCell ref="F72:F75"/>
    <mergeCell ref="G72:G75"/>
    <mergeCell ref="E72:E75"/>
    <mergeCell ref="B42:B44"/>
    <mergeCell ref="C42:C44"/>
    <mergeCell ref="D42:D44"/>
    <mergeCell ref="E42:E44"/>
    <mergeCell ref="B56:B60"/>
    <mergeCell ref="C56:C60"/>
    <mergeCell ref="D56:D60"/>
    <mergeCell ref="E56:E60"/>
    <mergeCell ref="B45:B47"/>
    <mergeCell ref="C45:C47"/>
    <mergeCell ref="F51:F53"/>
    <mergeCell ref="G51:G53"/>
    <mergeCell ref="D45:D47"/>
    <mergeCell ref="E45:E47"/>
    <mergeCell ref="B48:B50"/>
    <mergeCell ref="C48:C50"/>
    <mergeCell ref="D48:D50"/>
    <mergeCell ref="E48:E50"/>
    <mergeCell ref="B51:B53"/>
    <mergeCell ref="C51:C53"/>
    <mergeCell ref="D51:D53"/>
    <mergeCell ref="E51:E53"/>
    <mergeCell ref="H51:H53"/>
    <mergeCell ref="F48:F50"/>
    <mergeCell ref="G48:G50"/>
    <mergeCell ref="H48:H50"/>
    <mergeCell ref="L51:L53"/>
    <mergeCell ref="H42:H44"/>
    <mergeCell ref="K42:K44"/>
    <mergeCell ref="L42:L44"/>
    <mergeCell ref="L45:L47"/>
    <mergeCell ref="L48:L50"/>
    <mergeCell ref="L39:L41"/>
    <mergeCell ref="F45:F47"/>
    <mergeCell ref="G45:G47"/>
    <mergeCell ref="H45:H47"/>
    <mergeCell ref="F42:F44"/>
    <mergeCell ref="G42:G44"/>
    <mergeCell ref="L36:L38"/>
    <mergeCell ref="B39:B41"/>
    <mergeCell ref="C39:C41"/>
    <mergeCell ref="D39:D41"/>
    <mergeCell ref="E39:E41"/>
    <mergeCell ref="F39:F41"/>
    <mergeCell ref="G39:G41"/>
    <mergeCell ref="F36:F38"/>
    <mergeCell ref="G36:G38"/>
    <mergeCell ref="H39:H41"/>
    <mergeCell ref="B36:B38"/>
    <mergeCell ref="C36:C38"/>
    <mergeCell ref="H29:H31"/>
    <mergeCell ref="D36:D38"/>
    <mergeCell ref="E36:E38"/>
    <mergeCell ref="H36:H38"/>
    <mergeCell ref="C29:C31"/>
    <mergeCell ref="D29:D31"/>
    <mergeCell ref="E29:E31"/>
    <mergeCell ref="B29:B31"/>
    <mergeCell ref="K20:K21"/>
    <mergeCell ref="L20:L21"/>
    <mergeCell ref="K22:K23"/>
    <mergeCell ref="L22:L23"/>
    <mergeCell ref="H22:H23"/>
    <mergeCell ref="H26:H28"/>
    <mergeCell ref="K29:K31"/>
    <mergeCell ref="L29:L31"/>
    <mergeCell ref="A26:B28"/>
    <mergeCell ref="C26:C28"/>
    <mergeCell ref="D26:D28"/>
    <mergeCell ref="E26:E28"/>
    <mergeCell ref="F26:F28"/>
    <mergeCell ref="G26:G28"/>
    <mergeCell ref="K26:K28"/>
    <mergeCell ref="L26:L28"/>
    <mergeCell ref="G29:G31"/>
    <mergeCell ref="G16:G19"/>
    <mergeCell ref="D13:D15"/>
    <mergeCell ref="E13:E15"/>
    <mergeCell ref="B22:B23"/>
    <mergeCell ref="F29:F31"/>
    <mergeCell ref="C22:C23"/>
    <mergeCell ref="D22:D23"/>
    <mergeCell ref="E22:E23"/>
    <mergeCell ref="F22:F23"/>
    <mergeCell ref="G22:G23"/>
    <mergeCell ref="F20:F21"/>
    <mergeCell ref="G20:G21"/>
    <mergeCell ref="M1:O2"/>
    <mergeCell ref="B9:B12"/>
    <mergeCell ref="C9:C12"/>
    <mergeCell ref="D9:D12"/>
    <mergeCell ref="E9:E12"/>
    <mergeCell ref="F9:F12"/>
    <mergeCell ref="G9:G12"/>
    <mergeCell ref="H9:H12"/>
    <mergeCell ref="L9:L12"/>
    <mergeCell ref="F13:F15"/>
    <mergeCell ref="G13:G15"/>
    <mergeCell ref="B20:B21"/>
    <mergeCell ref="C20:C21"/>
    <mergeCell ref="D20:D21"/>
    <mergeCell ref="E20:E21"/>
    <mergeCell ref="H16:H19"/>
    <mergeCell ref="L16:L19"/>
    <mergeCell ref="H20:H21"/>
    <mergeCell ref="B13:B15"/>
    <mergeCell ref="C13:C15"/>
    <mergeCell ref="L13:L15"/>
    <mergeCell ref="B16:B19"/>
    <mergeCell ref="C16:C19"/>
    <mergeCell ref="D16:D19"/>
    <mergeCell ref="E16:E19"/>
    <mergeCell ref="F16:F19"/>
    <mergeCell ref="H13:H1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Реєстр договорів 2017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2018-05-17T09:13:40Z</dcterms:modified>
</cp:coreProperties>
</file>